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12-2025\"/>
    </mc:Choice>
  </mc:AlternateContent>
  <xr:revisionPtr revIDLastSave="0" documentId="13_ncr:1_{E45250DB-F7B6-4C41-97DA-E5F72C4B2607}" xr6:coauthVersionLast="47" xr6:coauthVersionMax="47" xr10:uidLastSave="{00000000-0000-0000-0000-000000000000}"/>
  <bookViews>
    <workbookView xWindow="28680" yWindow="-120" windowWidth="29040" windowHeight="15720" activeTab="2" xr2:uid="{30B24C19-C23D-41DD-BFD9-4C3B438D5624}"/>
  </bookViews>
  <sheets>
    <sheet name="pozyczki I-IV kw 2025" sheetId="2" r:id="rId1"/>
    <sheet name="leasing I-IV kw 2025" sheetId="1" r:id="rId2"/>
    <sheet name="pożyczki&amp;leasing I-IV kw 2025" sheetId="4" r:id="rId3"/>
    <sheet name="outstanding I-IV kw 2025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0" i="4" l="1"/>
  <c r="F40" i="4"/>
  <c r="G40" i="4"/>
  <c r="H40" i="4"/>
  <c r="I40" i="4"/>
  <c r="J40" i="4"/>
  <c r="K40" i="4"/>
  <c r="L40" i="4"/>
  <c r="M40" i="4"/>
  <c r="N40" i="4"/>
  <c r="O40" i="4"/>
  <c r="P40" i="4"/>
  <c r="Q40" i="4"/>
  <c r="R40" i="4"/>
  <c r="S40" i="4"/>
  <c r="T40" i="4"/>
  <c r="U40" i="4"/>
  <c r="V40" i="4"/>
  <c r="W40" i="4"/>
  <c r="X40" i="4"/>
  <c r="Y40" i="4"/>
  <c r="Z40" i="4"/>
  <c r="AA40" i="4"/>
  <c r="AB40" i="4"/>
  <c r="AC40" i="4"/>
  <c r="AD40" i="4"/>
  <c r="AE40" i="4"/>
  <c r="AF40" i="4"/>
  <c r="AG40" i="4"/>
  <c r="AH40" i="4"/>
  <c r="AI40" i="4"/>
  <c r="AJ40" i="4"/>
  <c r="AK40" i="4"/>
  <c r="AL40" i="4"/>
  <c r="AM40" i="4"/>
  <c r="AN40" i="4"/>
  <c r="AO40" i="4"/>
  <c r="AP40" i="4"/>
  <c r="AQ40" i="4"/>
  <c r="AR40" i="4"/>
  <c r="AS40" i="4"/>
  <c r="AT40" i="4"/>
  <c r="AU40" i="4"/>
  <c r="AV40" i="4"/>
  <c r="AW40" i="4"/>
  <c r="AX40" i="4"/>
  <c r="AY40" i="4"/>
  <c r="AZ40" i="4"/>
  <c r="BA40" i="4"/>
  <c r="BB40" i="4"/>
  <c r="BC40" i="4"/>
  <c r="BD40" i="4"/>
  <c r="BE40" i="4"/>
  <c r="E41" i="4"/>
  <c r="F41" i="4"/>
  <c r="G41" i="4"/>
  <c r="H41" i="4"/>
  <c r="I41" i="4"/>
  <c r="J41" i="4"/>
  <c r="K41" i="4"/>
  <c r="L41" i="4"/>
  <c r="M41" i="4"/>
  <c r="N41" i="4"/>
  <c r="O41" i="4"/>
  <c r="P41" i="4"/>
  <c r="Q41" i="4"/>
  <c r="R41" i="4"/>
  <c r="S41" i="4"/>
  <c r="T41" i="4"/>
  <c r="U41" i="4"/>
  <c r="V41" i="4"/>
  <c r="W41" i="4"/>
  <c r="X41" i="4"/>
  <c r="Y41" i="4"/>
  <c r="Z41" i="4"/>
  <c r="AA41" i="4"/>
  <c r="AB41" i="4"/>
  <c r="AC41" i="4"/>
  <c r="AD41" i="4"/>
  <c r="AE41" i="4"/>
  <c r="AF41" i="4"/>
  <c r="AG41" i="4"/>
  <c r="AH41" i="4"/>
  <c r="AI41" i="4"/>
  <c r="AJ41" i="4"/>
  <c r="AK41" i="4"/>
  <c r="AL41" i="4"/>
  <c r="AM41" i="4"/>
  <c r="AN41" i="4"/>
  <c r="AO41" i="4"/>
  <c r="AP41" i="4"/>
  <c r="AQ41" i="4"/>
  <c r="AR41" i="4"/>
  <c r="AS41" i="4"/>
  <c r="AT41" i="4"/>
  <c r="AU41" i="4"/>
  <c r="AV41" i="4"/>
  <c r="AW41" i="4"/>
  <c r="AX41" i="4"/>
  <c r="AY41" i="4"/>
  <c r="AZ41" i="4"/>
  <c r="BA41" i="4"/>
  <c r="BB41" i="4"/>
  <c r="BC41" i="4"/>
  <c r="BD41" i="4"/>
  <c r="BE41" i="4"/>
  <c r="E42" i="4"/>
  <c r="F42" i="4"/>
  <c r="G42" i="4"/>
  <c r="H42" i="4"/>
  <c r="I42" i="4"/>
  <c r="J42" i="4"/>
  <c r="K42" i="4"/>
  <c r="L42" i="4"/>
  <c r="M42" i="4"/>
  <c r="N42" i="4"/>
  <c r="O42" i="4"/>
  <c r="P42" i="4"/>
  <c r="Q42" i="4"/>
  <c r="R42" i="4"/>
  <c r="S42" i="4"/>
  <c r="T42" i="4"/>
  <c r="U42" i="4"/>
  <c r="V42" i="4"/>
  <c r="W42" i="4"/>
  <c r="X42" i="4"/>
  <c r="Y42" i="4"/>
  <c r="Z42" i="4"/>
  <c r="AA42" i="4"/>
  <c r="AB42" i="4"/>
  <c r="AC42" i="4"/>
  <c r="AD42" i="4"/>
  <c r="AE42" i="4"/>
  <c r="AF42" i="4"/>
  <c r="AG42" i="4"/>
  <c r="AH42" i="4"/>
  <c r="AI42" i="4"/>
  <c r="AJ42" i="4"/>
  <c r="AK42" i="4"/>
  <c r="AL42" i="4"/>
  <c r="AM42" i="4"/>
  <c r="AN42" i="4"/>
  <c r="AO42" i="4"/>
  <c r="AP42" i="4"/>
  <c r="AQ42" i="4"/>
  <c r="AR42" i="4"/>
  <c r="AS42" i="4"/>
  <c r="AT42" i="4"/>
  <c r="AU42" i="4"/>
  <c r="AV42" i="4"/>
  <c r="AW42" i="4"/>
  <c r="AX42" i="4"/>
  <c r="AY42" i="4"/>
  <c r="AZ42" i="4"/>
  <c r="BA42" i="4"/>
  <c r="BB42" i="4"/>
  <c r="BC42" i="4"/>
  <c r="BD42" i="4"/>
  <c r="BE42" i="4"/>
  <c r="E43" i="4"/>
  <c r="F43" i="4"/>
  <c r="G43" i="4"/>
  <c r="H43" i="4"/>
  <c r="I43" i="4"/>
  <c r="J43" i="4"/>
  <c r="K43" i="4"/>
  <c r="L43" i="4"/>
  <c r="M43" i="4"/>
  <c r="N43" i="4"/>
  <c r="O43" i="4"/>
  <c r="P43" i="4"/>
  <c r="Q43" i="4"/>
  <c r="R43" i="4"/>
  <c r="S43" i="4"/>
  <c r="T43" i="4"/>
  <c r="U43" i="4"/>
  <c r="V43" i="4"/>
  <c r="W43" i="4"/>
  <c r="X43" i="4"/>
  <c r="Y43" i="4"/>
  <c r="Z43" i="4"/>
  <c r="AA43" i="4"/>
  <c r="AB43" i="4"/>
  <c r="AC43" i="4"/>
  <c r="AD43" i="4"/>
  <c r="AE43" i="4"/>
  <c r="AF43" i="4"/>
  <c r="AG43" i="4"/>
  <c r="AH43" i="4"/>
  <c r="AI43" i="4"/>
  <c r="AJ43" i="4"/>
  <c r="AK43" i="4"/>
  <c r="AL43" i="4"/>
  <c r="AM43" i="4"/>
  <c r="AN43" i="4"/>
  <c r="AO43" i="4"/>
  <c r="AP43" i="4"/>
  <c r="AQ43" i="4"/>
  <c r="AR43" i="4"/>
  <c r="AS43" i="4"/>
  <c r="AT43" i="4"/>
  <c r="AU43" i="4"/>
  <c r="AV43" i="4"/>
  <c r="AW43" i="4"/>
  <c r="AX43" i="4"/>
  <c r="AY43" i="4"/>
  <c r="AZ43" i="4"/>
  <c r="BA43" i="4"/>
  <c r="BB43" i="4"/>
  <c r="BC43" i="4"/>
  <c r="BD43" i="4"/>
  <c r="BE43" i="4"/>
  <c r="E44" i="4"/>
  <c r="F44" i="4"/>
  <c r="G44" i="4"/>
  <c r="H44" i="4"/>
  <c r="I44" i="4"/>
  <c r="J44" i="4"/>
  <c r="K44" i="4"/>
  <c r="L44" i="4"/>
  <c r="M44" i="4"/>
  <c r="N44" i="4"/>
  <c r="O44" i="4"/>
  <c r="P44" i="4"/>
  <c r="Q44" i="4"/>
  <c r="R44" i="4"/>
  <c r="S44" i="4"/>
  <c r="T44" i="4"/>
  <c r="U44" i="4"/>
  <c r="V44" i="4"/>
  <c r="W44" i="4"/>
  <c r="X44" i="4"/>
  <c r="Y44" i="4"/>
  <c r="Z44" i="4"/>
  <c r="AA44" i="4"/>
  <c r="AB44" i="4"/>
  <c r="AC44" i="4"/>
  <c r="AD44" i="4"/>
  <c r="AE44" i="4"/>
  <c r="AF44" i="4"/>
  <c r="AG44" i="4"/>
  <c r="AH44" i="4"/>
  <c r="AI44" i="4"/>
  <c r="AJ44" i="4"/>
  <c r="AK44" i="4"/>
  <c r="AL44" i="4"/>
  <c r="AM44" i="4"/>
  <c r="AN44" i="4"/>
  <c r="AO44" i="4"/>
  <c r="AP44" i="4"/>
  <c r="AQ44" i="4"/>
  <c r="AR44" i="4"/>
  <c r="AS44" i="4"/>
  <c r="AT44" i="4"/>
  <c r="AU44" i="4"/>
  <c r="AV44" i="4"/>
  <c r="AW44" i="4"/>
  <c r="AX44" i="4"/>
  <c r="AY44" i="4"/>
  <c r="AZ44" i="4"/>
  <c r="BA44" i="4"/>
  <c r="BB44" i="4"/>
  <c r="BC44" i="4"/>
  <c r="BD44" i="4"/>
  <c r="BE44" i="4"/>
  <c r="E45" i="4"/>
  <c r="F45" i="4"/>
  <c r="G45" i="4"/>
  <c r="H45" i="4"/>
  <c r="I45" i="4"/>
  <c r="J45" i="4"/>
  <c r="K45" i="4"/>
  <c r="L45" i="4"/>
  <c r="M45" i="4"/>
  <c r="N45" i="4"/>
  <c r="O45" i="4"/>
  <c r="P45" i="4"/>
  <c r="Q45" i="4"/>
  <c r="R45" i="4"/>
  <c r="S45" i="4"/>
  <c r="T45" i="4"/>
  <c r="U45" i="4"/>
  <c r="V45" i="4"/>
  <c r="W45" i="4"/>
  <c r="X45" i="4"/>
  <c r="Y45" i="4"/>
  <c r="Z45" i="4"/>
  <c r="AA45" i="4"/>
  <c r="AB45" i="4"/>
  <c r="AC45" i="4"/>
  <c r="AD45" i="4"/>
  <c r="AE45" i="4"/>
  <c r="AF45" i="4"/>
  <c r="AG45" i="4"/>
  <c r="AH45" i="4"/>
  <c r="AI45" i="4"/>
  <c r="AJ45" i="4"/>
  <c r="AK45" i="4"/>
  <c r="AL45" i="4"/>
  <c r="AM45" i="4"/>
  <c r="AN45" i="4"/>
  <c r="AO45" i="4"/>
  <c r="AP45" i="4"/>
  <c r="AQ45" i="4"/>
  <c r="AR45" i="4"/>
  <c r="AS45" i="4"/>
  <c r="AT45" i="4"/>
  <c r="AU45" i="4"/>
  <c r="AV45" i="4"/>
  <c r="AW45" i="4"/>
  <c r="AX45" i="4"/>
  <c r="AY45" i="4"/>
  <c r="AZ45" i="4"/>
  <c r="BA45" i="4"/>
  <c r="BB45" i="4"/>
  <c r="BC45" i="4"/>
  <c r="BD45" i="4"/>
  <c r="BE45" i="4"/>
  <c r="E46" i="4"/>
  <c r="F46" i="4"/>
  <c r="G46" i="4"/>
  <c r="H46" i="4"/>
  <c r="I46" i="4"/>
  <c r="J46" i="4"/>
  <c r="K46" i="4"/>
  <c r="L46" i="4"/>
  <c r="M46" i="4"/>
  <c r="N46" i="4"/>
  <c r="O46" i="4"/>
  <c r="P46" i="4"/>
  <c r="Q46" i="4"/>
  <c r="R46" i="4"/>
  <c r="S46" i="4"/>
  <c r="T46" i="4"/>
  <c r="U46" i="4"/>
  <c r="V46" i="4"/>
  <c r="W46" i="4"/>
  <c r="X46" i="4"/>
  <c r="Y46" i="4"/>
  <c r="Z46" i="4"/>
  <c r="AA46" i="4"/>
  <c r="AB46" i="4"/>
  <c r="AC46" i="4"/>
  <c r="AD46" i="4"/>
  <c r="AE46" i="4"/>
  <c r="AF46" i="4"/>
  <c r="AG46" i="4"/>
  <c r="AH46" i="4"/>
  <c r="AI46" i="4"/>
  <c r="AJ46" i="4"/>
  <c r="AK46" i="4"/>
  <c r="AL46" i="4"/>
  <c r="AM46" i="4"/>
  <c r="AN46" i="4"/>
  <c r="AO46" i="4"/>
  <c r="AP46" i="4"/>
  <c r="AQ46" i="4"/>
  <c r="AR46" i="4"/>
  <c r="AS46" i="4"/>
  <c r="AT46" i="4"/>
  <c r="AU46" i="4"/>
  <c r="AV46" i="4"/>
  <c r="AW46" i="4"/>
  <c r="AX46" i="4"/>
  <c r="AY46" i="4"/>
  <c r="AZ46" i="4"/>
  <c r="BA46" i="4"/>
  <c r="BB46" i="4"/>
  <c r="BC46" i="4"/>
  <c r="BD46" i="4"/>
  <c r="BE46" i="4"/>
  <c r="E47" i="4"/>
  <c r="F47" i="4"/>
  <c r="G47" i="4"/>
  <c r="H47" i="4"/>
  <c r="I47" i="4"/>
  <c r="J47" i="4"/>
  <c r="K47" i="4"/>
  <c r="L47" i="4"/>
  <c r="M47" i="4"/>
  <c r="N47" i="4"/>
  <c r="O47" i="4"/>
  <c r="P47" i="4"/>
  <c r="Q47" i="4"/>
  <c r="R47" i="4"/>
  <c r="S47" i="4"/>
  <c r="T47" i="4"/>
  <c r="U47" i="4"/>
  <c r="V47" i="4"/>
  <c r="W47" i="4"/>
  <c r="X47" i="4"/>
  <c r="Y47" i="4"/>
  <c r="Z47" i="4"/>
  <c r="AA47" i="4"/>
  <c r="AB47" i="4"/>
  <c r="AC47" i="4"/>
  <c r="AD47" i="4"/>
  <c r="AE47" i="4"/>
  <c r="AF47" i="4"/>
  <c r="AG47" i="4"/>
  <c r="AH47" i="4"/>
  <c r="AI47" i="4"/>
  <c r="AJ47" i="4"/>
  <c r="AK47" i="4"/>
  <c r="AL47" i="4"/>
  <c r="AM47" i="4"/>
  <c r="AN47" i="4"/>
  <c r="AO47" i="4"/>
  <c r="AP47" i="4"/>
  <c r="AQ47" i="4"/>
  <c r="AR47" i="4"/>
  <c r="AS47" i="4"/>
  <c r="AT47" i="4"/>
  <c r="AU47" i="4"/>
  <c r="AV47" i="4"/>
  <c r="AW47" i="4"/>
  <c r="AX47" i="4"/>
  <c r="AY47" i="4"/>
  <c r="AZ47" i="4"/>
  <c r="BA47" i="4"/>
  <c r="BB47" i="4"/>
  <c r="BC47" i="4"/>
  <c r="BD47" i="4"/>
  <c r="BE47" i="4"/>
  <c r="E48" i="4"/>
  <c r="F48" i="4"/>
  <c r="G48" i="4"/>
  <c r="H48" i="4"/>
  <c r="I48" i="4"/>
  <c r="J48" i="4"/>
  <c r="K48" i="4"/>
  <c r="L48" i="4"/>
  <c r="M48" i="4"/>
  <c r="N48" i="4"/>
  <c r="O48" i="4"/>
  <c r="P48" i="4"/>
  <c r="Q48" i="4"/>
  <c r="R48" i="4"/>
  <c r="S48" i="4"/>
  <c r="T48" i="4"/>
  <c r="U48" i="4"/>
  <c r="V48" i="4"/>
  <c r="W48" i="4"/>
  <c r="X48" i="4"/>
  <c r="Y48" i="4"/>
  <c r="Z48" i="4"/>
  <c r="AA48" i="4"/>
  <c r="AB48" i="4"/>
  <c r="AC48" i="4"/>
  <c r="AD48" i="4"/>
  <c r="AE48" i="4"/>
  <c r="AF48" i="4"/>
  <c r="AG48" i="4"/>
  <c r="AH48" i="4"/>
  <c r="AI48" i="4"/>
  <c r="AJ48" i="4"/>
  <c r="AK48" i="4"/>
  <c r="AL48" i="4"/>
  <c r="AM48" i="4"/>
  <c r="AN48" i="4"/>
  <c r="AO48" i="4"/>
  <c r="AP48" i="4"/>
  <c r="AQ48" i="4"/>
  <c r="AR48" i="4"/>
  <c r="AS48" i="4"/>
  <c r="AT48" i="4"/>
  <c r="AU48" i="4"/>
  <c r="AV48" i="4"/>
  <c r="AW48" i="4"/>
  <c r="AX48" i="4"/>
  <c r="AY48" i="4"/>
  <c r="AZ48" i="4"/>
  <c r="BA48" i="4"/>
  <c r="BB48" i="4"/>
  <c r="BC48" i="4"/>
  <c r="BD48" i="4"/>
  <c r="BE48" i="4"/>
  <c r="E49" i="4"/>
  <c r="F49" i="4"/>
  <c r="G49" i="4"/>
  <c r="H49" i="4"/>
  <c r="I49" i="4"/>
  <c r="J49" i="4"/>
  <c r="K49" i="4"/>
  <c r="L49" i="4"/>
  <c r="M49" i="4"/>
  <c r="N49" i="4"/>
  <c r="O49" i="4"/>
  <c r="P49" i="4"/>
  <c r="Q49" i="4"/>
  <c r="R49" i="4"/>
  <c r="S49" i="4"/>
  <c r="T49" i="4"/>
  <c r="U49" i="4"/>
  <c r="V49" i="4"/>
  <c r="W49" i="4"/>
  <c r="X49" i="4"/>
  <c r="Y49" i="4"/>
  <c r="Z49" i="4"/>
  <c r="AA49" i="4"/>
  <c r="AB49" i="4"/>
  <c r="AC49" i="4"/>
  <c r="AD49" i="4"/>
  <c r="AE49" i="4"/>
  <c r="AF49" i="4"/>
  <c r="AG49" i="4"/>
  <c r="AH49" i="4"/>
  <c r="AI49" i="4"/>
  <c r="AJ49" i="4"/>
  <c r="AK49" i="4"/>
  <c r="AL49" i="4"/>
  <c r="AM49" i="4"/>
  <c r="AN49" i="4"/>
  <c r="AO49" i="4"/>
  <c r="AP49" i="4"/>
  <c r="AQ49" i="4"/>
  <c r="AR49" i="4"/>
  <c r="AS49" i="4"/>
  <c r="AT49" i="4"/>
  <c r="AU49" i="4"/>
  <c r="AV49" i="4"/>
  <c r="AW49" i="4"/>
  <c r="AX49" i="4"/>
  <c r="AY49" i="4"/>
  <c r="AZ49" i="4"/>
  <c r="BA49" i="4"/>
  <c r="BB49" i="4"/>
  <c r="BC49" i="4"/>
  <c r="BD49" i="4"/>
  <c r="BE49" i="4"/>
  <c r="E50" i="4"/>
  <c r="F50" i="4"/>
  <c r="G50" i="4"/>
  <c r="H50" i="4"/>
  <c r="I50" i="4"/>
  <c r="J50" i="4"/>
  <c r="K50" i="4"/>
  <c r="L50" i="4"/>
  <c r="M50" i="4"/>
  <c r="N50" i="4"/>
  <c r="O50" i="4"/>
  <c r="P50" i="4"/>
  <c r="Q50" i="4"/>
  <c r="R50" i="4"/>
  <c r="S50" i="4"/>
  <c r="T50" i="4"/>
  <c r="U50" i="4"/>
  <c r="V50" i="4"/>
  <c r="W50" i="4"/>
  <c r="X50" i="4"/>
  <c r="Y50" i="4"/>
  <c r="Z50" i="4"/>
  <c r="AA50" i="4"/>
  <c r="AB50" i="4"/>
  <c r="AC50" i="4"/>
  <c r="AD50" i="4"/>
  <c r="AE50" i="4"/>
  <c r="AF50" i="4"/>
  <c r="AG50" i="4"/>
  <c r="AH50" i="4"/>
  <c r="AI50" i="4"/>
  <c r="AJ50" i="4"/>
  <c r="AK50" i="4"/>
  <c r="AL50" i="4"/>
  <c r="AM50" i="4"/>
  <c r="AN50" i="4"/>
  <c r="AO50" i="4"/>
  <c r="AP50" i="4"/>
  <c r="AQ50" i="4"/>
  <c r="AR50" i="4"/>
  <c r="AS50" i="4"/>
  <c r="AT50" i="4"/>
  <c r="AU50" i="4"/>
  <c r="AV50" i="4"/>
  <c r="AW50" i="4"/>
  <c r="AX50" i="4"/>
  <c r="AY50" i="4"/>
  <c r="AZ50" i="4"/>
  <c r="BA50" i="4"/>
  <c r="BB50" i="4"/>
  <c r="BC50" i="4"/>
  <c r="BD50" i="4"/>
  <c r="BE50" i="4"/>
  <c r="E51" i="4"/>
  <c r="F51" i="4"/>
  <c r="G51" i="4"/>
  <c r="H51" i="4"/>
  <c r="I51" i="4"/>
  <c r="J51" i="4"/>
  <c r="K51" i="4"/>
  <c r="L51" i="4"/>
  <c r="M51" i="4"/>
  <c r="N51" i="4"/>
  <c r="O51" i="4"/>
  <c r="P51" i="4"/>
  <c r="Q51" i="4"/>
  <c r="R51" i="4"/>
  <c r="S51" i="4"/>
  <c r="T51" i="4"/>
  <c r="U51" i="4"/>
  <c r="V51" i="4"/>
  <c r="W51" i="4"/>
  <c r="X51" i="4"/>
  <c r="Y51" i="4"/>
  <c r="Z51" i="4"/>
  <c r="AA51" i="4"/>
  <c r="AB51" i="4"/>
  <c r="AC51" i="4"/>
  <c r="AD51" i="4"/>
  <c r="AE51" i="4"/>
  <c r="AF51" i="4"/>
  <c r="AG51" i="4"/>
  <c r="AH51" i="4"/>
  <c r="AI51" i="4"/>
  <c r="AJ51" i="4"/>
  <c r="AK51" i="4"/>
  <c r="AL51" i="4"/>
  <c r="AM51" i="4"/>
  <c r="AN51" i="4"/>
  <c r="AO51" i="4"/>
  <c r="AP51" i="4"/>
  <c r="AQ51" i="4"/>
  <c r="AR51" i="4"/>
  <c r="AS51" i="4"/>
  <c r="AT51" i="4"/>
  <c r="AU51" i="4"/>
  <c r="AV51" i="4"/>
  <c r="AW51" i="4"/>
  <c r="AX51" i="4"/>
  <c r="AY51" i="4"/>
  <c r="AZ51" i="4"/>
  <c r="BA51" i="4"/>
  <c r="BB51" i="4"/>
  <c r="BC51" i="4"/>
  <c r="BD51" i="4"/>
  <c r="BE51" i="4"/>
  <c r="E52" i="4"/>
  <c r="F52" i="4"/>
  <c r="G52" i="4"/>
  <c r="H52" i="4"/>
  <c r="I52" i="4"/>
  <c r="J52" i="4"/>
  <c r="K52" i="4"/>
  <c r="L52" i="4"/>
  <c r="M52" i="4"/>
  <c r="N52" i="4"/>
  <c r="O52" i="4"/>
  <c r="P52" i="4"/>
  <c r="Q52" i="4"/>
  <c r="R52" i="4"/>
  <c r="S52" i="4"/>
  <c r="T52" i="4"/>
  <c r="U52" i="4"/>
  <c r="V52" i="4"/>
  <c r="W52" i="4"/>
  <c r="X52" i="4"/>
  <c r="Y52" i="4"/>
  <c r="Z52" i="4"/>
  <c r="AA52" i="4"/>
  <c r="AB52" i="4"/>
  <c r="AC52" i="4"/>
  <c r="AD52" i="4"/>
  <c r="AE52" i="4"/>
  <c r="AF52" i="4"/>
  <c r="AG52" i="4"/>
  <c r="AH52" i="4"/>
  <c r="AI52" i="4"/>
  <c r="AJ52" i="4"/>
  <c r="AK52" i="4"/>
  <c r="AL52" i="4"/>
  <c r="AM52" i="4"/>
  <c r="AN52" i="4"/>
  <c r="AO52" i="4"/>
  <c r="AP52" i="4"/>
  <c r="AQ52" i="4"/>
  <c r="AR52" i="4"/>
  <c r="AS52" i="4"/>
  <c r="AT52" i="4"/>
  <c r="AU52" i="4"/>
  <c r="AV52" i="4"/>
  <c r="AW52" i="4"/>
  <c r="AX52" i="4"/>
  <c r="AY52" i="4"/>
  <c r="AZ52" i="4"/>
  <c r="BA52" i="4"/>
  <c r="BB52" i="4"/>
  <c r="BC52" i="4"/>
  <c r="BD52" i="4"/>
  <c r="BE52" i="4"/>
  <c r="E53" i="4"/>
  <c r="F53" i="4"/>
  <c r="G53" i="4"/>
  <c r="H53" i="4"/>
  <c r="I53" i="4"/>
  <c r="J53" i="4"/>
  <c r="K53" i="4"/>
  <c r="L53" i="4"/>
  <c r="M53" i="4"/>
  <c r="N53" i="4"/>
  <c r="O53" i="4"/>
  <c r="P53" i="4"/>
  <c r="Q53" i="4"/>
  <c r="R53" i="4"/>
  <c r="S53" i="4"/>
  <c r="T53" i="4"/>
  <c r="U53" i="4"/>
  <c r="V53" i="4"/>
  <c r="W53" i="4"/>
  <c r="X53" i="4"/>
  <c r="Y53" i="4"/>
  <c r="Z53" i="4"/>
  <c r="AA53" i="4"/>
  <c r="AB53" i="4"/>
  <c r="AC53" i="4"/>
  <c r="AD53" i="4"/>
  <c r="AE53" i="4"/>
  <c r="AF53" i="4"/>
  <c r="AG53" i="4"/>
  <c r="AH53" i="4"/>
  <c r="AI53" i="4"/>
  <c r="AJ53" i="4"/>
  <c r="AK53" i="4"/>
  <c r="AL53" i="4"/>
  <c r="AM53" i="4"/>
  <c r="AN53" i="4"/>
  <c r="AO53" i="4"/>
  <c r="AP53" i="4"/>
  <c r="AQ53" i="4"/>
  <c r="AR53" i="4"/>
  <c r="AS53" i="4"/>
  <c r="AT53" i="4"/>
  <c r="AU53" i="4"/>
  <c r="AV53" i="4"/>
  <c r="AW53" i="4"/>
  <c r="AX53" i="4"/>
  <c r="AY53" i="4"/>
  <c r="AZ53" i="4"/>
  <c r="BA53" i="4"/>
  <c r="BB53" i="4"/>
  <c r="BC53" i="4"/>
  <c r="BD53" i="4"/>
  <c r="BE53" i="4"/>
  <c r="E54" i="4"/>
  <c r="F54" i="4"/>
  <c r="G54" i="4"/>
  <c r="H54" i="4"/>
  <c r="I54" i="4"/>
  <c r="J54" i="4"/>
  <c r="K54" i="4"/>
  <c r="L54" i="4"/>
  <c r="M54" i="4"/>
  <c r="N54" i="4"/>
  <c r="O54" i="4"/>
  <c r="P54" i="4"/>
  <c r="Q54" i="4"/>
  <c r="R54" i="4"/>
  <c r="S54" i="4"/>
  <c r="T54" i="4"/>
  <c r="U54" i="4"/>
  <c r="V54" i="4"/>
  <c r="W54" i="4"/>
  <c r="X54" i="4"/>
  <c r="Y54" i="4"/>
  <c r="Z54" i="4"/>
  <c r="AA54" i="4"/>
  <c r="AB54" i="4"/>
  <c r="AC54" i="4"/>
  <c r="AD54" i="4"/>
  <c r="AE54" i="4"/>
  <c r="AF54" i="4"/>
  <c r="AG54" i="4"/>
  <c r="AH54" i="4"/>
  <c r="AI54" i="4"/>
  <c r="AJ54" i="4"/>
  <c r="AK54" i="4"/>
  <c r="AL54" i="4"/>
  <c r="AM54" i="4"/>
  <c r="AN54" i="4"/>
  <c r="AO54" i="4"/>
  <c r="AP54" i="4"/>
  <c r="AQ54" i="4"/>
  <c r="AR54" i="4"/>
  <c r="AS54" i="4"/>
  <c r="AT54" i="4"/>
  <c r="AU54" i="4"/>
  <c r="AV54" i="4"/>
  <c r="AW54" i="4"/>
  <c r="AX54" i="4"/>
  <c r="AY54" i="4"/>
  <c r="AZ54" i="4"/>
  <c r="BA54" i="4"/>
  <c r="BB54" i="4"/>
  <c r="BC54" i="4"/>
  <c r="BD54" i="4"/>
  <c r="BE54" i="4"/>
  <c r="E55" i="4"/>
  <c r="F55" i="4"/>
  <c r="G55" i="4"/>
  <c r="H55" i="4"/>
  <c r="I55" i="4"/>
  <c r="J55" i="4"/>
  <c r="K55" i="4"/>
  <c r="L55" i="4"/>
  <c r="M55" i="4"/>
  <c r="N55" i="4"/>
  <c r="O55" i="4"/>
  <c r="P55" i="4"/>
  <c r="Q55" i="4"/>
  <c r="R55" i="4"/>
  <c r="S55" i="4"/>
  <c r="T55" i="4"/>
  <c r="U55" i="4"/>
  <c r="V55" i="4"/>
  <c r="W55" i="4"/>
  <c r="X55" i="4"/>
  <c r="Y55" i="4"/>
  <c r="Z55" i="4"/>
  <c r="AA55" i="4"/>
  <c r="AB55" i="4"/>
  <c r="AC55" i="4"/>
  <c r="AD55" i="4"/>
  <c r="AE55" i="4"/>
  <c r="AF55" i="4"/>
  <c r="AG55" i="4"/>
  <c r="AH55" i="4"/>
  <c r="AI55" i="4"/>
  <c r="AJ55" i="4"/>
  <c r="AK55" i="4"/>
  <c r="AL55" i="4"/>
  <c r="AM55" i="4"/>
  <c r="AN55" i="4"/>
  <c r="AO55" i="4"/>
  <c r="AP55" i="4"/>
  <c r="AQ55" i="4"/>
  <c r="AR55" i="4"/>
  <c r="AS55" i="4"/>
  <c r="AT55" i="4"/>
  <c r="AU55" i="4"/>
  <c r="AV55" i="4"/>
  <c r="AW55" i="4"/>
  <c r="AX55" i="4"/>
  <c r="AY55" i="4"/>
  <c r="AZ55" i="4"/>
  <c r="BA55" i="4"/>
  <c r="BB55" i="4"/>
  <c r="BC55" i="4"/>
  <c r="BD55" i="4"/>
  <c r="BE55" i="4"/>
  <c r="E56" i="4"/>
  <c r="F56" i="4"/>
  <c r="G56" i="4"/>
  <c r="H56" i="4"/>
  <c r="I56" i="4"/>
  <c r="J56" i="4"/>
  <c r="K56" i="4"/>
  <c r="L56" i="4"/>
  <c r="M56" i="4"/>
  <c r="N56" i="4"/>
  <c r="O56" i="4"/>
  <c r="P56" i="4"/>
  <c r="Q56" i="4"/>
  <c r="R56" i="4"/>
  <c r="S56" i="4"/>
  <c r="T56" i="4"/>
  <c r="U56" i="4"/>
  <c r="V56" i="4"/>
  <c r="W56" i="4"/>
  <c r="X56" i="4"/>
  <c r="Y56" i="4"/>
  <c r="Z56" i="4"/>
  <c r="AA56" i="4"/>
  <c r="AB56" i="4"/>
  <c r="AC56" i="4"/>
  <c r="AD56" i="4"/>
  <c r="AE56" i="4"/>
  <c r="AF56" i="4"/>
  <c r="AG56" i="4"/>
  <c r="AH56" i="4"/>
  <c r="AI56" i="4"/>
  <c r="AJ56" i="4"/>
  <c r="AK56" i="4"/>
  <c r="AL56" i="4"/>
  <c r="AM56" i="4"/>
  <c r="AN56" i="4"/>
  <c r="AO56" i="4"/>
  <c r="AP56" i="4"/>
  <c r="AQ56" i="4"/>
  <c r="AR56" i="4"/>
  <c r="AS56" i="4"/>
  <c r="AT56" i="4"/>
  <c r="AU56" i="4"/>
  <c r="AV56" i="4"/>
  <c r="AW56" i="4"/>
  <c r="AX56" i="4"/>
  <c r="AY56" i="4"/>
  <c r="AZ56" i="4"/>
  <c r="BA56" i="4"/>
  <c r="BB56" i="4"/>
  <c r="BC56" i="4"/>
  <c r="BD56" i="4"/>
  <c r="BE56" i="4"/>
  <c r="E57" i="4"/>
  <c r="F57" i="4"/>
  <c r="G57" i="4"/>
  <c r="H57" i="4"/>
  <c r="I57" i="4"/>
  <c r="J57" i="4"/>
  <c r="K57" i="4"/>
  <c r="L57" i="4"/>
  <c r="M57" i="4"/>
  <c r="N57" i="4"/>
  <c r="O57" i="4"/>
  <c r="P57" i="4"/>
  <c r="Q57" i="4"/>
  <c r="R57" i="4"/>
  <c r="S57" i="4"/>
  <c r="T57" i="4"/>
  <c r="U57" i="4"/>
  <c r="V57" i="4"/>
  <c r="W57" i="4"/>
  <c r="X57" i="4"/>
  <c r="Y57" i="4"/>
  <c r="Z57" i="4"/>
  <c r="AA57" i="4"/>
  <c r="AB57" i="4"/>
  <c r="AC57" i="4"/>
  <c r="AD57" i="4"/>
  <c r="AE57" i="4"/>
  <c r="AF57" i="4"/>
  <c r="AG57" i="4"/>
  <c r="AH57" i="4"/>
  <c r="AI57" i="4"/>
  <c r="AJ57" i="4"/>
  <c r="AK57" i="4"/>
  <c r="AL57" i="4"/>
  <c r="AM57" i="4"/>
  <c r="AN57" i="4"/>
  <c r="AO57" i="4"/>
  <c r="AP57" i="4"/>
  <c r="AQ57" i="4"/>
  <c r="AR57" i="4"/>
  <c r="AS57" i="4"/>
  <c r="AT57" i="4"/>
  <c r="AU57" i="4"/>
  <c r="AV57" i="4"/>
  <c r="AW57" i="4"/>
  <c r="AX57" i="4"/>
  <c r="AY57" i="4"/>
  <c r="AZ57" i="4"/>
  <c r="BA57" i="4"/>
  <c r="BB57" i="4"/>
  <c r="BC57" i="4"/>
  <c r="BD57" i="4"/>
  <c r="BE57" i="4"/>
  <c r="E58" i="4"/>
  <c r="F58" i="4"/>
  <c r="G58" i="4"/>
  <c r="H58" i="4"/>
  <c r="I58" i="4"/>
  <c r="J58" i="4"/>
  <c r="K58" i="4"/>
  <c r="L58" i="4"/>
  <c r="M58" i="4"/>
  <c r="N58" i="4"/>
  <c r="O58" i="4"/>
  <c r="P58" i="4"/>
  <c r="Q58" i="4"/>
  <c r="R58" i="4"/>
  <c r="S58" i="4"/>
  <c r="T58" i="4"/>
  <c r="U58" i="4"/>
  <c r="V58" i="4"/>
  <c r="W58" i="4"/>
  <c r="X58" i="4"/>
  <c r="Y58" i="4"/>
  <c r="Z58" i="4"/>
  <c r="AA58" i="4"/>
  <c r="AB58" i="4"/>
  <c r="AC58" i="4"/>
  <c r="AD58" i="4"/>
  <c r="AE58" i="4"/>
  <c r="AF58" i="4"/>
  <c r="AG58" i="4"/>
  <c r="AH58" i="4"/>
  <c r="AI58" i="4"/>
  <c r="AJ58" i="4"/>
  <c r="AK58" i="4"/>
  <c r="AL58" i="4"/>
  <c r="AM58" i="4"/>
  <c r="AN58" i="4"/>
  <c r="AO58" i="4"/>
  <c r="AP58" i="4"/>
  <c r="AQ58" i="4"/>
  <c r="AR58" i="4"/>
  <c r="AS58" i="4"/>
  <c r="AT58" i="4"/>
  <c r="AU58" i="4"/>
  <c r="AV58" i="4"/>
  <c r="AW58" i="4"/>
  <c r="AX58" i="4"/>
  <c r="AY58" i="4"/>
  <c r="AZ58" i="4"/>
  <c r="BA58" i="4"/>
  <c r="BB58" i="4"/>
  <c r="BC58" i="4"/>
  <c r="BD58" i="4"/>
  <c r="BE58" i="4"/>
  <c r="E59" i="4"/>
  <c r="F59" i="4"/>
  <c r="G59" i="4"/>
  <c r="H59" i="4"/>
  <c r="I59" i="4"/>
  <c r="J59" i="4"/>
  <c r="K59" i="4"/>
  <c r="L59" i="4"/>
  <c r="M59" i="4"/>
  <c r="N59" i="4"/>
  <c r="O59" i="4"/>
  <c r="P59" i="4"/>
  <c r="Q59" i="4"/>
  <c r="R59" i="4"/>
  <c r="S59" i="4"/>
  <c r="T59" i="4"/>
  <c r="U59" i="4"/>
  <c r="V59" i="4"/>
  <c r="W59" i="4"/>
  <c r="X59" i="4"/>
  <c r="Y59" i="4"/>
  <c r="Z59" i="4"/>
  <c r="AA59" i="4"/>
  <c r="AB59" i="4"/>
  <c r="AC59" i="4"/>
  <c r="AD59" i="4"/>
  <c r="AE59" i="4"/>
  <c r="AF59" i="4"/>
  <c r="AG59" i="4"/>
  <c r="AH59" i="4"/>
  <c r="AI59" i="4"/>
  <c r="AJ59" i="4"/>
  <c r="AK59" i="4"/>
  <c r="AL59" i="4"/>
  <c r="AM59" i="4"/>
  <c r="AN59" i="4"/>
  <c r="AO59" i="4"/>
  <c r="AP59" i="4"/>
  <c r="AQ59" i="4"/>
  <c r="AR59" i="4"/>
  <c r="AS59" i="4"/>
  <c r="AT59" i="4"/>
  <c r="AU59" i="4"/>
  <c r="AV59" i="4"/>
  <c r="AW59" i="4"/>
  <c r="AX59" i="4"/>
  <c r="AY59" i="4"/>
  <c r="AZ59" i="4"/>
  <c r="BA59" i="4"/>
  <c r="BB59" i="4"/>
  <c r="BC59" i="4"/>
  <c r="BD59" i="4"/>
  <c r="BE59" i="4"/>
  <c r="E60" i="4"/>
  <c r="F60" i="4"/>
  <c r="G60" i="4"/>
  <c r="H60" i="4"/>
  <c r="I60" i="4"/>
  <c r="J60" i="4"/>
  <c r="K60" i="4"/>
  <c r="L60" i="4"/>
  <c r="M60" i="4"/>
  <c r="N60" i="4"/>
  <c r="O60" i="4"/>
  <c r="P60" i="4"/>
  <c r="Q60" i="4"/>
  <c r="R60" i="4"/>
  <c r="S60" i="4"/>
  <c r="T60" i="4"/>
  <c r="U60" i="4"/>
  <c r="V60" i="4"/>
  <c r="W60" i="4"/>
  <c r="X60" i="4"/>
  <c r="Y60" i="4"/>
  <c r="Z60" i="4"/>
  <c r="AA60" i="4"/>
  <c r="AB60" i="4"/>
  <c r="AC60" i="4"/>
  <c r="AD60" i="4"/>
  <c r="AE60" i="4"/>
  <c r="AF60" i="4"/>
  <c r="AG60" i="4"/>
  <c r="AH60" i="4"/>
  <c r="AI60" i="4"/>
  <c r="AJ60" i="4"/>
  <c r="AK60" i="4"/>
  <c r="AL60" i="4"/>
  <c r="AM60" i="4"/>
  <c r="AN60" i="4"/>
  <c r="AO60" i="4"/>
  <c r="AP60" i="4"/>
  <c r="AQ60" i="4"/>
  <c r="AR60" i="4"/>
  <c r="AS60" i="4"/>
  <c r="AT60" i="4"/>
  <c r="AU60" i="4"/>
  <c r="AV60" i="4"/>
  <c r="AW60" i="4"/>
  <c r="AX60" i="4"/>
  <c r="AY60" i="4"/>
  <c r="AZ60" i="4"/>
  <c r="BA60" i="4"/>
  <c r="BB60" i="4"/>
  <c r="BC60" i="4"/>
  <c r="BD60" i="4"/>
  <c r="BE60" i="4"/>
  <c r="E61" i="4"/>
  <c r="F61" i="4"/>
  <c r="G61" i="4"/>
  <c r="H61" i="4"/>
  <c r="I61" i="4"/>
  <c r="J61" i="4"/>
  <c r="K61" i="4"/>
  <c r="L61" i="4"/>
  <c r="M61" i="4"/>
  <c r="N61" i="4"/>
  <c r="O61" i="4"/>
  <c r="P61" i="4"/>
  <c r="Q61" i="4"/>
  <c r="R61" i="4"/>
  <c r="S61" i="4"/>
  <c r="T61" i="4"/>
  <c r="U61" i="4"/>
  <c r="V61" i="4"/>
  <c r="W61" i="4"/>
  <c r="X61" i="4"/>
  <c r="Y61" i="4"/>
  <c r="Z61" i="4"/>
  <c r="AA61" i="4"/>
  <c r="AB61" i="4"/>
  <c r="AC61" i="4"/>
  <c r="AD61" i="4"/>
  <c r="AE61" i="4"/>
  <c r="AF61" i="4"/>
  <c r="AG61" i="4"/>
  <c r="AH61" i="4"/>
  <c r="AI61" i="4"/>
  <c r="AJ61" i="4"/>
  <c r="AK61" i="4"/>
  <c r="AL61" i="4"/>
  <c r="AM61" i="4"/>
  <c r="AN61" i="4"/>
  <c r="AO61" i="4"/>
  <c r="AP61" i="4"/>
  <c r="AQ61" i="4"/>
  <c r="AR61" i="4"/>
  <c r="AS61" i="4"/>
  <c r="AT61" i="4"/>
  <c r="AU61" i="4"/>
  <c r="AV61" i="4"/>
  <c r="AW61" i="4"/>
  <c r="AX61" i="4"/>
  <c r="AY61" i="4"/>
  <c r="AZ61" i="4"/>
  <c r="BA61" i="4"/>
  <c r="BB61" i="4"/>
  <c r="BC61" i="4"/>
  <c r="BD61" i="4"/>
  <c r="BE61" i="4"/>
  <c r="E62" i="4"/>
  <c r="F62" i="4"/>
  <c r="G62" i="4"/>
  <c r="H62" i="4"/>
  <c r="I62" i="4"/>
  <c r="J62" i="4"/>
  <c r="K62" i="4"/>
  <c r="L62" i="4"/>
  <c r="M62" i="4"/>
  <c r="N62" i="4"/>
  <c r="O62" i="4"/>
  <c r="P62" i="4"/>
  <c r="Q62" i="4"/>
  <c r="R62" i="4"/>
  <c r="S62" i="4"/>
  <c r="T62" i="4"/>
  <c r="U62" i="4"/>
  <c r="V62" i="4"/>
  <c r="W62" i="4"/>
  <c r="X62" i="4"/>
  <c r="Y62" i="4"/>
  <c r="Z62" i="4"/>
  <c r="AA62" i="4"/>
  <c r="AB62" i="4"/>
  <c r="AC62" i="4"/>
  <c r="AD62" i="4"/>
  <c r="AE62" i="4"/>
  <c r="AF62" i="4"/>
  <c r="AG62" i="4"/>
  <c r="AH62" i="4"/>
  <c r="AI62" i="4"/>
  <c r="AJ62" i="4"/>
  <c r="AK62" i="4"/>
  <c r="AL62" i="4"/>
  <c r="AM62" i="4"/>
  <c r="AN62" i="4"/>
  <c r="AO62" i="4"/>
  <c r="AP62" i="4"/>
  <c r="AQ62" i="4"/>
  <c r="AR62" i="4"/>
  <c r="AS62" i="4"/>
  <c r="AT62" i="4"/>
  <c r="AU62" i="4"/>
  <c r="AV62" i="4"/>
  <c r="AW62" i="4"/>
  <c r="AX62" i="4"/>
  <c r="AY62" i="4"/>
  <c r="AZ62" i="4"/>
  <c r="BA62" i="4"/>
  <c r="BB62" i="4"/>
  <c r="BC62" i="4"/>
  <c r="BD62" i="4"/>
  <c r="BE62" i="4"/>
  <c r="E63" i="4"/>
  <c r="F63" i="4"/>
  <c r="G63" i="4"/>
  <c r="H63" i="4"/>
  <c r="I63" i="4"/>
  <c r="J63" i="4"/>
  <c r="K63" i="4"/>
  <c r="L63" i="4"/>
  <c r="M63" i="4"/>
  <c r="N63" i="4"/>
  <c r="O63" i="4"/>
  <c r="P63" i="4"/>
  <c r="Q63" i="4"/>
  <c r="R63" i="4"/>
  <c r="S63" i="4"/>
  <c r="T63" i="4"/>
  <c r="U63" i="4"/>
  <c r="V63" i="4"/>
  <c r="W63" i="4"/>
  <c r="X63" i="4"/>
  <c r="Y63" i="4"/>
  <c r="Z63" i="4"/>
  <c r="AA63" i="4"/>
  <c r="AB63" i="4"/>
  <c r="AC63" i="4"/>
  <c r="AD63" i="4"/>
  <c r="AE63" i="4"/>
  <c r="AF63" i="4"/>
  <c r="AG63" i="4"/>
  <c r="AH63" i="4"/>
  <c r="AI63" i="4"/>
  <c r="AJ63" i="4"/>
  <c r="AK63" i="4"/>
  <c r="AL63" i="4"/>
  <c r="AM63" i="4"/>
  <c r="AN63" i="4"/>
  <c r="AO63" i="4"/>
  <c r="AP63" i="4"/>
  <c r="AQ63" i="4"/>
  <c r="AR63" i="4"/>
  <c r="AS63" i="4"/>
  <c r="AT63" i="4"/>
  <c r="AU63" i="4"/>
  <c r="AV63" i="4"/>
  <c r="AW63" i="4"/>
  <c r="AX63" i="4"/>
  <c r="AY63" i="4"/>
  <c r="AZ63" i="4"/>
  <c r="BA63" i="4"/>
  <c r="BB63" i="4"/>
  <c r="BC63" i="4"/>
  <c r="BD63" i="4"/>
  <c r="BE63" i="4"/>
  <c r="E64" i="4"/>
  <c r="F64" i="4"/>
  <c r="G64" i="4"/>
  <c r="H64" i="4"/>
  <c r="I64" i="4"/>
  <c r="J64" i="4"/>
  <c r="K64" i="4"/>
  <c r="L64" i="4"/>
  <c r="M64" i="4"/>
  <c r="N64" i="4"/>
  <c r="O64" i="4"/>
  <c r="P64" i="4"/>
  <c r="Q64" i="4"/>
  <c r="R64" i="4"/>
  <c r="S64" i="4"/>
  <c r="T64" i="4"/>
  <c r="U64" i="4"/>
  <c r="V64" i="4"/>
  <c r="W64" i="4"/>
  <c r="X64" i="4"/>
  <c r="Y64" i="4"/>
  <c r="Z64" i="4"/>
  <c r="AA64" i="4"/>
  <c r="AB64" i="4"/>
  <c r="AC64" i="4"/>
  <c r="AD64" i="4"/>
  <c r="AE64" i="4"/>
  <c r="AF64" i="4"/>
  <c r="AG64" i="4"/>
  <c r="AH64" i="4"/>
  <c r="AI64" i="4"/>
  <c r="AJ64" i="4"/>
  <c r="AK64" i="4"/>
  <c r="AL64" i="4"/>
  <c r="AM64" i="4"/>
  <c r="AN64" i="4"/>
  <c r="AO64" i="4"/>
  <c r="AP64" i="4"/>
  <c r="AQ64" i="4"/>
  <c r="AR64" i="4"/>
  <c r="AS64" i="4"/>
  <c r="AT64" i="4"/>
  <c r="AU64" i="4"/>
  <c r="AV64" i="4"/>
  <c r="AW64" i="4"/>
  <c r="AX64" i="4"/>
  <c r="AY64" i="4"/>
  <c r="AZ64" i="4"/>
  <c r="BA64" i="4"/>
  <c r="BB64" i="4"/>
  <c r="BC64" i="4"/>
  <c r="BD64" i="4"/>
  <c r="BE64" i="4"/>
  <c r="E65" i="4"/>
  <c r="F65" i="4"/>
  <c r="G65" i="4"/>
  <c r="H65" i="4"/>
  <c r="I65" i="4"/>
  <c r="J65" i="4"/>
  <c r="K65" i="4"/>
  <c r="L65" i="4"/>
  <c r="M65" i="4"/>
  <c r="N65" i="4"/>
  <c r="O65" i="4"/>
  <c r="P65" i="4"/>
  <c r="Q65" i="4"/>
  <c r="R65" i="4"/>
  <c r="S65" i="4"/>
  <c r="T65" i="4"/>
  <c r="U65" i="4"/>
  <c r="V65" i="4"/>
  <c r="W65" i="4"/>
  <c r="X65" i="4"/>
  <c r="Y65" i="4"/>
  <c r="Z65" i="4"/>
  <c r="AA65" i="4"/>
  <c r="AB65" i="4"/>
  <c r="AC65" i="4"/>
  <c r="AD65" i="4"/>
  <c r="AE65" i="4"/>
  <c r="AF65" i="4"/>
  <c r="AG65" i="4"/>
  <c r="AH65" i="4"/>
  <c r="AI65" i="4"/>
  <c r="AJ65" i="4"/>
  <c r="AK65" i="4"/>
  <c r="AL65" i="4"/>
  <c r="AM65" i="4"/>
  <c r="AN65" i="4"/>
  <c r="AO65" i="4"/>
  <c r="AP65" i="4"/>
  <c r="AQ65" i="4"/>
  <c r="AR65" i="4"/>
  <c r="AS65" i="4"/>
  <c r="AT65" i="4"/>
  <c r="AU65" i="4"/>
  <c r="AV65" i="4"/>
  <c r="AW65" i="4"/>
  <c r="AX65" i="4"/>
  <c r="AY65" i="4"/>
  <c r="AZ65" i="4"/>
  <c r="BA65" i="4"/>
  <c r="BB65" i="4"/>
  <c r="BC65" i="4"/>
  <c r="BD65" i="4"/>
  <c r="BE65" i="4"/>
  <c r="E66" i="4"/>
  <c r="F66" i="4"/>
  <c r="G66" i="4"/>
  <c r="H66" i="4"/>
  <c r="I66" i="4"/>
  <c r="J66" i="4"/>
  <c r="K66" i="4"/>
  <c r="L66" i="4"/>
  <c r="M66" i="4"/>
  <c r="N66" i="4"/>
  <c r="O66" i="4"/>
  <c r="P66" i="4"/>
  <c r="Q66" i="4"/>
  <c r="R66" i="4"/>
  <c r="S66" i="4"/>
  <c r="T66" i="4"/>
  <c r="U66" i="4"/>
  <c r="V66" i="4"/>
  <c r="W66" i="4"/>
  <c r="X66" i="4"/>
  <c r="Y66" i="4"/>
  <c r="Z66" i="4"/>
  <c r="AA66" i="4"/>
  <c r="AB66" i="4"/>
  <c r="AC66" i="4"/>
  <c r="AD66" i="4"/>
  <c r="AE66" i="4"/>
  <c r="AF66" i="4"/>
  <c r="AG66" i="4"/>
  <c r="AH66" i="4"/>
  <c r="AI66" i="4"/>
  <c r="AJ66" i="4"/>
  <c r="AK66" i="4"/>
  <c r="AL66" i="4"/>
  <c r="AM66" i="4"/>
  <c r="AN66" i="4"/>
  <c r="AO66" i="4"/>
  <c r="AP66" i="4"/>
  <c r="AQ66" i="4"/>
  <c r="AR66" i="4"/>
  <c r="AS66" i="4"/>
  <c r="AT66" i="4"/>
  <c r="AU66" i="4"/>
  <c r="AV66" i="4"/>
  <c r="AW66" i="4"/>
  <c r="AX66" i="4"/>
  <c r="AY66" i="4"/>
  <c r="AZ66" i="4"/>
  <c r="BA66" i="4"/>
  <c r="BB66" i="4"/>
  <c r="BC66" i="4"/>
  <c r="BD66" i="4"/>
  <c r="BE66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40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Z9" i="4"/>
  <c r="AA9" i="4"/>
  <c r="AB9" i="4"/>
  <c r="AC9" i="4"/>
  <c r="AD9" i="4"/>
  <c r="AE9" i="4"/>
  <c r="AF9" i="4"/>
  <c r="AG9" i="4"/>
  <c r="AH9" i="4"/>
  <c r="AI9" i="4"/>
  <c r="AJ9" i="4"/>
  <c r="AK9" i="4"/>
  <c r="AL9" i="4"/>
  <c r="AM9" i="4"/>
  <c r="AN9" i="4"/>
  <c r="AO9" i="4"/>
  <c r="AP9" i="4"/>
  <c r="AQ9" i="4"/>
  <c r="AR9" i="4"/>
  <c r="AS9" i="4"/>
  <c r="AT9" i="4"/>
  <c r="AU9" i="4"/>
  <c r="AV9" i="4"/>
  <c r="AW9" i="4"/>
  <c r="AX9" i="4"/>
  <c r="AY9" i="4"/>
  <c r="AZ9" i="4"/>
  <c r="BA9" i="4"/>
  <c r="BB9" i="4"/>
  <c r="BC9" i="4"/>
  <c r="BD9" i="4"/>
  <c r="BE9" i="4"/>
  <c r="F10" i="4"/>
  <c r="G10" i="4"/>
  <c r="H10" i="4"/>
  <c r="I10" i="4"/>
  <c r="J10" i="4"/>
  <c r="K10" i="4"/>
  <c r="L10" i="4"/>
  <c r="M10" i="4"/>
  <c r="N10" i="4"/>
  <c r="O10" i="4"/>
  <c r="P10" i="4"/>
  <c r="Q10" i="4"/>
  <c r="R10" i="4"/>
  <c r="S10" i="4"/>
  <c r="T10" i="4"/>
  <c r="U10" i="4"/>
  <c r="V10" i="4"/>
  <c r="W10" i="4"/>
  <c r="X10" i="4"/>
  <c r="Y10" i="4"/>
  <c r="Z10" i="4"/>
  <c r="AA10" i="4"/>
  <c r="AB10" i="4"/>
  <c r="AC10" i="4"/>
  <c r="AD10" i="4"/>
  <c r="AE10" i="4"/>
  <c r="AF10" i="4"/>
  <c r="AG10" i="4"/>
  <c r="AH10" i="4"/>
  <c r="AI10" i="4"/>
  <c r="AJ10" i="4"/>
  <c r="AK10" i="4"/>
  <c r="AL10" i="4"/>
  <c r="AM10" i="4"/>
  <c r="AN10" i="4"/>
  <c r="AO10" i="4"/>
  <c r="AP10" i="4"/>
  <c r="AQ10" i="4"/>
  <c r="AR10" i="4"/>
  <c r="AS10" i="4"/>
  <c r="AT10" i="4"/>
  <c r="AU10" i="4"/>
  <c r="AV10" i="4"/>
  <c r="AW10" i="4"/>
  <c r="AX10" i="4"/>
  <c r="AY10" i="4"/>
  <c r="AZ10" i="4"/>
  <c r="BA10" i="4"/>
  <c r="BB10" i="4"/>
  <c r="BC10" i="4"/>
  <c r="BD10" i="4"/>
  <c r="BE10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AH11" i="4"/>
  <c r="AI11" i="4"/>
  <c r="AJ11" i="4"/>
  <c r="AK11" i="4"/>
  <c r="AL11" i="4"/>
  <c r="AM11" i="4"/>
  <c r="AN11" i="4"/>
  <c r="AO11" i="4"/>
  <c r="AP11" i="4"/>
  <c r="AQ11" i="4"/>
  <c r="AR11" i="4"/>
  <c r="AS11" i="4"/>
  <c r="AT11" i="4"/>
  <c r="AU11" i="4"/>
  <c r="AV11" i="4"/>
  <c r="AW11" i="4"/>
  <c r="AX11" i="4"/>
  <c r="AY11" i="4"/>
  <c r="AZ11" i="4"/>
  <c r="BA11" i="4"/>
  <c r="BB11" i="4"/>
  <c r="BC11" i="4"/>
  <c r="BD11" i="4"/>
  <c r="BE11" i="4"/>
  <c r="F12" i="4"/>
  <c r="G12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AA12" i="4"/>
  <c r="AB12" i="4"/>
  <c r="AC12" i="4"/>
  <c r="AD12" i="4"/>
  <c r="AE12" i="4"/>
  <c r="AF12" i="4"/>
  <c r="AG12" i="4"/>
  <c r="AH12" i="4"/>
  <c r="AI12" i="4"/>
  <c r="AJ12" i="4"/>
  <c r="AK12" i="4"/>
  <c r="AL12" i="4"/>
  <c r="AM12" i="4"/>
  <c r="AN12" i="4"/>
  <c r="AO12" i="4"/>
  <c r="AP12" i="4"/>
  <c r="AQ12" i="4"/>
  <c r="AR12" i="4"/>
  <c r="AS12" i="4"/>
  <c r="AT12" i="4"/>
  <c r="AU12" i="4"/>
  <c r="AV12" i="4"/>
  <c r="AW12" i="4"/>
  <c r="AX12" i="4"/>
  <c r="AY12" i="4"/>
  <c r="AZ12" i="4"/>
  <c r="BA12" i="4"/>
  <c r="BB12" i="4"/>
  <c r="BC12" i="4"/>
  <c r="BD12" i="4"/>
  <c r="BE12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X13" i="4"/>
  <c r="Y13" i="4"/>
  <c r="Z13" i="4"/>
  <c r="AA13" i="4"/>
  <c r="AB13" i="4"/>
  <c r="AC13" i="4"/>
  <c r="AD13" i="4"/>
  <c r="AE13" i="4"/>
  <c r="AF13" i="4"/>
  <c r="AG13" i="4"/>
  <c r="AH13" i="4"/>
  <c r="AI13" i="4"/>
  <c r="AJ13" i="4"/>
  <c r="AK13" i="4"/>
  <c r="AL13" i="4"/>
  <c r="AM13" i="4"/>
  <c r="AN13" i="4"/>
  <c r="AO13" i="4"/>
  <c r="AP13" i="4"/>
  <c r="AQ13" i="4"/>
  <c r="AR13" i="4"/>
  <c r="AS13" i="4"/>
  <c r="AT13" i="4"/>
  <c r="AU13" i="4"/>
  <c r="AV13" i="4"/>
  <c r="AW13" i="4"/>
  <c r="AX13" i="4"/>
  <c r="AY13" i="4"/>
  <c r="AZ13" i="4"/>
  <c r="BA13" i="4"/>
  <c r="BB13" i="4"/>
  <c r="BC13" i="4"/>
  <c r="BD13" i="4"/>
  <c r="BE13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AF14" i="4"/>
  <c r="AG14" i="4"/>
  <c r="AH14" i="4"/>
  <c r="AI14" i="4"/>
  <c r="AJ14" i="4"/>
  <c r="AK14" i="4"/>
  <c r="AL14" i="4"/>
  <c r="AM14" i="4"/>
  <c r="AN14" i="4"/>
  <c r="AO14" i="4"/>
  <c r="AP14" i="4"/>
  <c r="AQ14" i="4"/>
  <c r="AR14" i="4"/>
  <c r="AS14" i="4"/>
  <c r="AT14" i="4"/>
  <c r="AU14" i="4"/>
  <c r="AV14" i="4"/>
  <c r="AW14" i="4"/>
  <c r="AX14" i="4"/>
  <c r="AY14" i="4"/>
  <c r="AZ14" i="4"/>
  <c r="BA14" i="4"/>
  <c r="BB14" i="4"/>
  <c r="BC14" i="4"/>
  <c r="BD14" i="4"/>
  <c r="BE14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AE15" i="4"/>
  <c r="AF15" i="4"/>
  <c r="AG15" i="4"/>
  <c r="AH15" i="4"/>
  <c r="AI15" i="4"/>
  <c r="AJ15" i="4"/>
  <c r="AK15" i="4"/>
  <c r="AL15" i="4"/>
  <c r="AM15" i="4"/>
  <c r="AN15" i="4"/>
  <c r="AO15" i="4"/>
  <c r="AP15" i="4"/>
  <c r="AQ15" i="4"/>
  <c r="AR15" i="4"/>
  <c r="AS15" i="4"/>
  <c r="AT15" i="4"/>
  <c r="AU15" i="4"/>
  <c r="AV15" i="4"/>
  <c r="AW15" i="4"/>
  <c r="AX15" i="4"/>
  <c r="AY15" i="4"/>
  <c r="AZ15" i="4"/>
  <c r="BA15" i="4"/>
  <c r="BB15" i="4"/>
  <c r="BC15" i="4"/>
  <c r="BD15" i="4"/>
  <c r="BE15" i="4"/>
  <c r="F16" i="4"/>
  <c r="G16" i="4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B16" i="4"/>
  <c r="AC16" i="4"/>
  <c r="AD16" i="4"/>
  <c r="AE16" i="4"/>
  <c r="AF16" i="4"/>
  <c r="AG16" i="4"/>
  <c r="AH16" i="4"/>
  <c r="AI16" i="4"/>
  <c r="AJ16" i="4"/>
  <c r="AK16" i="4"/>
  <c r="AL16" i="4"/>
  <c r="AM16" i="4"/>
  <c r="AN16" i="4"/>
  <c r="AO16" i="4"/>
  <c r="AP16" i="4"/>
  <c r="AQ16" i="4"/>
  <c r="AR16" i="4"/>
  <c r="AS16" i="4"/>
  <c r="AT16" i="4"/>
  <c r="AU16" i="4"/>
  <c r="AV16" i="4"/>
  <c r="AW16" i="4"/>
  <c r="AX16" i="4"/>
  <c r="AY16" i="4"/>
  <c r="AZ16" i="4"/>
  <c r="BA16" i="4"/>
  <c r="BB16" i="4"/>
  <c r="BC16" i="4"/>
  <c r="BD16" i="4"/>
  <c r="BE16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/>
  <c r="Z17" i="4"/>
  <c r="AA17" i="4"/>
  <c r="AB17" i="4"/>
  <c r="AC17" i="4"/>
  <c r="AD17" i="4"/>
  <c r="AE17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AU17" i="4"/>
  <c r="AV17" i="4"/>
  <c r="AW17" i="4"/>
  <c r="AX17" i="4"/>
  <c r="AY17" i="4"/>
  <c r="AZ17" i="4"/>
  <c r="BA17" i="4"/>
  <c r="BB17" i="4"/>
  <c r="BC17" i="4"/>
  <c r="BD17" i="4"/>
  <c r="BE17" i="4"/>
  <c r="F18" i="4"/>
  <c r="G18" i="4"/>
  <c r="H18" i="4"/>
  <c r="I18" i="4"/>
  <c r="J18" i="4"/>
  <c r="K18" i="4"/>
  <c r="L18" i="4"/>
  <c r="M18" i="4"/>
  <c r="N18" i="4"/>
  <c r="O18" i="4"/>
  <c r="P18" i="4"/>
  <c r="Q18" i="4"/>
  <c r="R18" i="4"/>
  <c r="S18" i="4"/>
  <c r="T18" i="4"/>
  <c r="U18" i="4"/>
  <c r="V18" i="4"/>
  <c r="W18" i="4"/>
  <c r="X18" i="4"/>
  <c r="Y18" i="4"/>
  <c r="Z18" i="4"/>
  <c r="AA18" i="4"/>
  <c r="AB18" i="4"/>
  <c r="AC18" i="4"/>
  <c r="AD18" i="4"/>
  <c r="AE18" i="4"/>
  <c r="AF18" i="4"/>
  <c r="AG18" i="4"/>
  <c r="AH18" i="4"/>
  <c r="AI18" i="4"/>
  <c r="AJ18" i="4"/>
  <c r="AK18" i="4"/>
  <c r="AL18" i="4"/>
  <c r="AM18" i="4"/>
  <c r="AN18" i="4"/>
  <c r="AO18" i="4"/>
  <c r="AP18" i="4"/>
  <c r="AQ18" i="4"/>
  <c r="AR18" i="4"/>
  <c r="AS18" i="4"/>
  <c r="AT18" i="4"/>
  <c r="AU18" i="4"/>
  <c r="AV18" i="4"/>
  <c r="AW18" i="4"/>
  <c r="AX18" i="4"/>
  <c r="AY18" i="4"/>
  <c r="AZ18" i="4"/>
  <c r="BA18" i="4"/>
  <c r="BB18" i="4"/>
  <c r="BC18" i="4"/>
  <c r="BD18" i="4"/>
  <c r="BE18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AH19" i="4"/>
  <c r="AI19" i="4"/>
  <c r="AJ19" i="4"/>
  <c r="AK19" i="4"/>
  <c r="AL19" i="4"/>
  <c r="AM19" i="4"/>
  <c r="AN19" i="4"/>
  <c r="AO19" i="4"/>
  <c r="AP19" i="4"/>
  <c r="AQ19" i="4"/>
  <c r="AR19" i="4"/>
  <c r="AS19" i="4"/>
  <c r="AT19" i="4"/>
  <c r="AU19" i="4"/>
  <c r="AV19" i="4"/>
  <c r="AW19" i="4"/>
  <c r="AX19" i="4"/>
  <c r="AY19" i="4"/>
  <c r="AZ19" i="4"/>
  <c r="BA19" i="4"/>
  <c r="BB19" i="4"/>
  <c r="BC19" i="4"/>
  <c r="BD19" i="4"/>
  <c r="BE19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AF20" i="4"/>
  <c r="AG20" i="4"/>
  <c r="AH20" i="4"/>
  <c r="AI20" i="4"/>
  <c r="AJ20" i="4"/>
  <c r="AK20" i="4"/>
  <c r="AL20" i="4"/>
  <c r="AM20" i="4"/>
  <c r="AN20" i="4"/>
  <c r="AO20" i="4"/>
  <c r="AP20" i="4"/>
  <c r="AQ20" i="4"/>
  <c r="AR20" i="4"/>
  <c r="AS20" i="4"/>
  <c r="AT20" i="4"/>
  <c r="AU20" i="4"/>
  <c r="AV20" i="4"/>
  <c r="AW20" i="4"/>
  <c r="AX20" i="4"/>
  <c r="AY20" i="4"/>
  <c r="AZ20" i="4"/>
  <c r="BA20" i="4"/>
  <c r="BB20" i="4"/>
  <c r="BC20" i="4"/>
  <c r="BD20" i="4"/>
  <c r="BE20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B21" i="4"/>
  <c r="AC21" i="4"/>
  <c r="AD21" i="4"/>
  <c r="AE21" i="4"/>
  <c r="AF21" i="4"/>
  <c r="AG21" i="4"/>
  <c r="AH21" i="4"/>
  <c r="AI21" i="4"/>
  <c r="AJ21" i="4"/>
  <c r="AK21" i="4"/>
  <c r="AL21" i="4"/>
  <c r="AM21" i="4"/>
  <c r="AN21" i="4"/>
  <c r="AO21" i="4"/>
  <c r="AP21" i="4"/>
  <c r="AQ21" i="4"/>
  <c r="AR21" i="4"/>
  <c r="AS21" i="4"/>
  <c r="AT21" i="4"/>
  <c r="AU21" i="4"/>
  <c r="AV21" i="4"/>
  <c r="AW21" i="4"/>
  <c r="AX21" i="4"/>
  <c r="AY21" i="4"/>
  <c r="AZ21" i="4"/>
  <c r="BA21" i="4"/>
  <c r="BB21" i="4"/>
  <c r="BC21" i="4"/>
  <c r="BD21" i="4"/>
  <c r="BE21" i="4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W22" i="4"/>
  <c r="X22" i="4"/>
  <c r="Y22" i="4"/>
  <c r="Z22" i="4"/>
  <c r="AA22" i="4"/>
  <c r="AB22" i="4"/>
  <c r="AC22" i="4"/>
  <c r="AD22" i="4"/>
  <c r="AE22" i="4"/>
  <c r="AF22" i="4"/>
  <c r="AG22" i="4"/>
  <c r="AH22" i="4"/>
  <c r="AI22" i="4"/>
  <c r="AJ22" i="4"/>
  <c r="AK22" i="4"/>
  <c r="AL22" i="4"/>
  <c r="AM22" i="4"/>
  <c r="AN22" i="4"/>
  <c r="AO22" i="4"/>
  <c r="AP22" i="4"/>
  <c r="AQ22" i="4"/>
  <c r="AR22" i="4"/>
  <c r="AS22" i="4"/>
  <c r="AT22" i="4"/>
  <c r="AU22" i="4"/>
  <c r="AV22" i="4"/>
  <c r="AW22" i="4"/>
  <c r="AX22" i="4"/>
  <c r="AY22" i="4"/>
  <c r="AZ22" i="4"/>
  <c r="BA22" i="4"/>
  <c r="BB22" i="4"/>
  <c r="BC22" i="4"/>
  <c r="BD22" i="4"/>
  <c r="BE22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AG23" i="4"/>
  <c r="AH23" i="4"/>
  <c r="AI23" i="4"/>
  <c r="AJ23" i="4"/>
  <c r="AK23" i="4"/>
  <c r="AL23" i="4"/>
  <c r="AM23" i="4"/>
  <c r="AN23" i="4"/>
  <c r="AO23" i="4"/>
  <c r="AP23" i="4"/>
  <c r="AQ23" i="4"/>
  <c r="AR23" i="4"/>
  <c r="AS23" i="4"/>
  <c r="AT23" i="4"/>
  <c r="AU23" i="4"/>
  <c r="AV23" i="4"/>
  <c r="AW23" i="4"/>
  <c r="AX23" i="4"/>
  <c r="AY23" i="4"/>
  <c r="AZ23" i="4"/>
  <c r="BA23" i="4"/>
  <c r="BB23" i="4"/>
  <c r="BC23" i="4"/>
  <c r="BD23" i="4"/>
  <c r="BE23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Z24" i="4"/>
  <c r="AA24" i="4"/>
  <c r="AB24" i="4"/>
  <c r="AC24" i="4"/>
  <c r="AD24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BB24" i="4"/>
  <c r="BC24" i="4"/>
  <c r="BD24" i="4"/>
  <c r="BE24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X25" i="4"/>
  <c r="Y25" i="4"/>
  <c r="Z25" i="4"/>
  <c r="AA25" i="4"/>
  <c r="AB25" i="4"/>
  <c r="AC25" i="4"/>
  <c r="AD25" i="4"/>
  <c r="AE25" i="4"/>
  <c r="AF25" i="4"/>
  <c r="AG25" i="4"/>
  <c r="AH25" i="4"/>
  <c r="AI25" i="4"/>
  <c r="AJ25" i="4"/>
  <c r="AK25" i="4"/>
  <c r="AL25" i="4"/>
  <c r="AM25" i="4"/>
  <c r="AN25" i="4"/>
  <c r="AO25" i="4"/>
  <c r="AP25" i="4"/>
  <c r="AQ25" i="4"/>
  <c r="AR25" i="4"/>
  <c r="AS25" i="4"/>
  <c r="AT25" i="4"/>
  <c r="AU25" i="4"/>
  <c r="AV25" i="4"/>
  <c r="AW25" i="4"/>
  <c r="AX25" i="4"/>
  <c r="AY25" i="4"/>
  <c r="AZ25" i="4"/>
  <c r="BA25" i="4"/>
  <c r="BB25" i="4"/>
  <c r="BC25" i="4"/>
  <c r="BD25" i="4"/>
  <c r="BE25" i="4"/>
  <c r="F26" i="4"/>
  <c r="G26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AJ26" i="4"/>
  <c r="AK26" i="4"/>
  <c r="AL26" i="4"/>
  <c r="AM26" i="4"/>
  <c r="AN26" i="4"/>
  <c r="AO26" i="4"/>
  <c r="AP26" i="4"/>
  <c r="AQ26" i="4"/>
  <c r="AR26" i="4"/>
  <c r="AS26" i="4"/>
  <c r="AT26" i="4"/>
  <c r="AU26" i="4"/>
  <c r="AV26" i="4"/>
  <c r="AW26" i="4"/>
  <c r="AX26" i="4"/>
  <c r="AY26" i="4"/>
  <c r="AZ26" i="4"/>
  <c r="BA26" i="4"/>
  <c r="BB26" i="4"/>
  <c r="BC26" i="4"/>
  <c r="BD26" i="4"/>
  <c r="BE26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AH27" i="4"/>
  <c r="AI27" i="4"/>
  <c r="AJ27" i="4"/>
  <c r="AK27" i="4"/>
  <c r="AL27" i="4"/>
  <c r="AM27" i="4"/>
  <c r="AN27" i="4"/>
  <c r="AO27" i="4"/>
  <c r="AP27" i="4"/>
  <c r="AQ27" i="4"/>
  <c r="AR27" i="4"/>
  <c r="AS27" i="4"/>
  <c r="AT27" i="4"/>
  <c r="AU27" i="4"/>
  <c r="AV27" i="4"/>
  <c r="AW27" i="4"/>
  <c r="AX27" i="4"/>
  <c r="AY27" i="4"/>
  <c r="AZ27" i="4"/>
  <c r="BA27" i="4"/>
  <c r="BB27" i="4"/>
  <c r="BC27" i="4"/>
  <c r="BD27" i="4"/>
  <c r="BE27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I28" i="4"/>
  <c r="AJ28" i="4"/>
  <c r="AK28" i="4"/>
  <c r="AL28" i="4"/>
  <c r="AM28" i="4"/>
  <c r="AN28" i="4"/>
  <c r="AO28" i="4"/>
  <c r="AP28" i="4"/>
  <c r="AQ28" i="4"/>
  <c r="AR28" i="4"/>
  <c r="AS28" i="4"/>
  <c r="AT28" i="4"/>
  <c r="AU28" i="4"/>
  <c r="AV28" i="4"/>
  <c r="AW28" i="4"/>
  <c r="AX28" i="4"/>
  <c r="AY28" i="4"/>
  <c r="AZ28" i="4"/>
  <c r="BA28" i="4"/>
  <c r="BB28" i="4"/>
  <c r="BC28" i="4"/>
  <c r="BD28" i="4"/>
  <c r="BE28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Y29" i="4"/>
  <c r="Z29" i="4"/>
  <c r="AA29" i="4"/>
  <c r="AB29" i="4"/>
  <c r="AC29" i="4"/>
  <c r="AD29" i="4"/>
  <c r="AE29" i="4"/>
  <c r="AF29" i="4"/>
  <c r="AG29" i="4"/>
  <c r="AH29" i="4"/>
  <c r="AI29" i="4"/>
  <c r="AJ29" i="4"/>
  <c r="AK29" i="4"/>
  <c r="AL29" i="4"/>
  <c r="AM29" i="4"/>
  <c r="AN29" i="4"/>
  <c r="AO29" i="4"/>
  <c r="AP29" i="4"/>
  <c r="AQ29" i="4"/>
  <c r="AR29" i="4"/>
  <c r="AS29" i="4"/>
  <c r="AT29" i="4"/>
  <c r="AU29" i="4"/>
  <c r="AV29" i="4"/>
  <c r="AW29" i="4"/>
  <c r="AX29" i="4"/>
  <c r="AY29" i="4"/>
  <c r="AZ29" i="4"/>
  <c r="BA29" i="4"/>
  <c r="BB29" i="4"/>
  <c r="BC29" i="4"/>
  <c r="BD29" i="4"/>
  <c r="BE29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X30" i="4"/>
  <c r="Y30" i="4"/>
  <c r="Z30" i="4"/>
  <c r="AA30" i="4"/>
  <c r="AB30" i="4"/>
  <c r="AC30" i="4"/>
  <c r="AD30" i="4"/>
  <c r="AE30" i="4"/>
  <c r="AF30" i="4"/>
  <c r="AG30" i="4"/>
  <c r="AH30" i="4"/>
  <c r="AI30" i="4"/>
  <c r="AJ30" i="4"/>
  <c r="AK30" i="4"/>
  <c r="AL30" i="4"/>
  <c r="AM30" i="4"/>
  <c r="AN30" i="4"/>
  <c r="AO30" i="4"/>
  <c r="AP30" i="4"/>
  <c r="AQ30" i="4"/>
  <c r="AR30" i="4"/>
  <c r="AS30" i="4"/>
  <c r="AT30" i="4"/>
  <c r="AU30" i="4"/>
  <c r="AV30" i="4"/>
  <c r="AW30" i="4"/>
  <c r="AX30" i="4"/>
  <c r="AY30" i="4"/>
  <c r="AZ30" i="4"/>
  <c r="BA30" i="4"/>
  <c r="BB30" i="4"/>
  <c r="BC30" i="4"/>
  <c r="BD30" i="4"/>
  <c r="BE30" i="4"/>
  <c r="F31" i="4"/>
  <c r="G31" i="4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W31" i="4"/>
  <c r="X31" i="4"/>
  <c r="Y31" i="4"/>
  <c r="Z31" i="4"/>
  <c r="AA31" i="4"/>
  <c r="AB31" i="4"/>
  <c r="AC31" i="4"/>
  <c r="AD31" i="4"/>
  <c r="AE31" i="4"/>
  <c r="AF31" i="4"/>
  <c r="AG31" i="4"/>
  <c r="AH31" i="4"/>
  <c r="AI31" i="4"/>
  <c r="AJ31" i="4"/>
  <c r="AK31" i="4"/>
  <c r="AL31" i="4"/>
  <c r="AM31" i="4"/>
  <c r="AN31" i="4"/>
  <c r="AO31" i="4"/>
  <c r="AP31" i="4"/>
  <c r="AQ31" i="4"/>
  <c r="AR31" i="4"/>
  <c r="AS31" i="4"/>
  <c r="AT31" i="4"/>
  <c r="AU31" i="4"/>
  <c r="AV31" i="4"/>
  <c r="AW31" i="4"/>
  <c r="AX31" i="4"/>
  <c r="AY31" i="4"/>
  <c r="AZ31" i="4"/>
  <c r="BA31" i="4"/>
  <c r="BB31" i="4"/>
  <c r="BC31" i="4"/>
  <c r="BD31" i="4"/>
  <c r="BE31" i="4"/>
  <c r="F32" i="4"/>
  <c r="G32" i="4"/>
  <c r="H32" i="4"/>
  <c r="I32" i="4"/>
  <c r="J32" i="4"/>
  <c r="K32" i="4"/>
  <c r="L32" i="4"/>
  <c r="M32" i="4"/>
  <c r="N32" i="4"/>
  <c r="O32" i="4"/>
  <c r="P32" i="4"/>
  <c r="Q32" i="4"/>
  <c r="R32" i="4"/>
  <c r="S32" i="4"/>
  <c r="T32" i="4"/>
  <c r="U32" i="4"/>
  <c r="V32" i="4"/>
  <c r="W32" i="4"/>
  <c r="X32" i="4"/>
  <c r="Y32" i="4"/>
  <c r="Z32" i="4"/>
  <c r="AA32" i="4"/>
  <c r="AB32" i="4"/>
  <c r="AC32" i="4"/>
  <c r="AD32" i="4"/>
  <c r="AE32" i="4"/>
  <c r="AF32" i="4"/>
  <c r="AG32" i="4"/>
  <c r="AH32" i="4"/>
  <c r="AI32" i="4"/>
  <c r="AJ32" i="4"/>
  <c r="AK32" i="4"/>
  <c r="AL32" i="4"/>
  <c r="AM32" i="4"/>
  <c r="AN32" i="4"/>
  <c r="AO32" i="4"/>
  <c r="AP32" i="4"/>
  <c r="AQ32" i="4"/>
  <c r="AR32" i="4"/>
  <c r="AS32" i="4"/>
  <c r="AT32" i="4"/>
  <c r="AU32" i="4"/>
  <c r="AV32" i="4"/>
  <c r="AW32" i="4"/>
  <c r="AX32" i="4"/>
  <c r="AY32" i="4"/>
  <c r="AZ32" i="4"/>
  <c r="BA32" i="4"/>
  <c r="BB32" i="4"/>
  <c r="BC32" i="4"/>
  <c r="BD32" i="4"/>
  <c r="BE32" i="4"/>
  <c r="F33" i="4"/>
  <c r="G33" i="4"/>
  <c r="H33" i="4"/>
  <c r="I33" i="4"/>
  <c r="J33" i="4"/>
  <c r="K33" i="4"/>
  <c r="L33" i="4"/>
  <c r="M33" i="4"/>
  <c r="N33" i="4"/>
  <c r="O33" i="4"/>
  <c r="P33" i="4"/>
  <c r="Q33" i="4"/>
  <c r="R33" i="4"/>
  <c r="S33" i="4"/>
  <c r="T33" i="4"/>
  <c r="U33" i="4"/>
  <c r="V33" i="4"/>
  <c r="W33" i="4"/>
  <c r="X33" i="4"/>
  <c r="Y33" i="4"/>
  <c r="Z33" i="4"/>
  <c r="AA33" i="4"/>
  <c r="AB33" i="4"/>
  <c r="AC33" i="4"/>
  <c r="AD33" i="4"/>
  <c r="AE33" i="4"/>
  <c r="AF33" i="4"/>
  <c r="AG33" i="4"/>
  <c r="AH33" i="4"/>
  <c r="AI33" i="4"/>
  <c r="AJ33" i="4"/>
  <c r="AK33" i="4"/>
  <c r="AL33" i="4"/>
  <c r="AM33" i="4"/>
  <c r="AN33" i="4"/>
  <c r="AO33" i="4"/>
  <c r="AP33" i="4"/>
  <c r="AQ33" i="4"/>
  <c r="AR33" i="4"/>
  <c r="AS33" i="4"/>
  <c r="AT33" i="4"/>
  <c r="AU33" i="4"/>
  <c r="AV33" i="4"/>
  <c r="AW33" i="4"/>
  <c r="AX33" i="4"/>
  <c r="AY33" i="4"/>
  <c r="AZ33" i="4"/>
  <c r="BA33" i="4"/>
  <c r="BB33" i="4"/>
  <c r="BC33" i="4"/>
  <c r="BD33" i="4"/>
  <c r="BE33" i="4"/>
  <c r="F34" i="4"/>
  <c r="G34" i="4"/>
  <c r="H34" i="4"/>
  <c r="I34" i="4"/>
  <c r="J34" i="4"/>
  <c r="K34" i="4"/>
  <c r="L34" i="4"/>
  <c r="M34" i="4"/>
  <c r="N34" i="4"/>
  <c r="O34" i="4"/>
  <c r="P34" i="4"/>
  <c r="Q34" i="4"/>
  <c r="R34" i="4"/>
  <c r="S34" i="4"/>
  <c r="T34" i="4"/>
  <c r="U34" i="4"/>
  <c r="V34" i="4"/>
  <c r="W34" i="4"/>
  <c r="X34" i="4"/>
  <c r="Y34" i="4"/>
  <c r="Z34" i="4"/>
  <c r="AA34" i="4"/>
  <c r="AB34" i="4"/>
  <c r="AC34" i="4"/>
  <c r="AD34" i="4"/>
  <c r="AE34" i="4"/>
  <c r="AF34" i="4"/>
  <c r="AG34" i="4"/>
  <c r="AH34" i="4"/>
  <c r="AI34" i="4"/>
  <c r="AJ34" i="4"/>
  <c r="AK34" i="4"/>
  <c r="AL34" i="4"/>
  <c r="AM34" i="4"/>
  <c r="AN34" i="4"/>
  <c r="AO34" i="4"/>
  <c r="AP34" i="4"/>
  <c r="AQ34" i="4"/>
  <c r="AR34" i="4"/>
  <c r="AS34" i="4"/>
  <c r="AT34" i="4"/>
  <c r="AU34" i="4"/>
  <c r="AV34" i="4"/>
  <c r="AW34" i="4"/>
  <c r="AX34" i="4"/>
  <c r="AY34" i="4"/>
  <c r="AZ34" i="4"/>
  <c r="BA34" i="4"/>
  <c r="BB34" i="4"/>
  <c r="BC34" i="4"/>
  <c r="BD34" i="4"/>
  <c r="BE34" i="4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X8" i="4"/>
  <c r="Y8" i="4"/>
  <c r="Z8" i="4"/>
  <c r="AA8" i="4"/>
  <c r="AB8" i="4"/>
  <c r="AC8" i="4"/>
  <c r="AD8" i="4"/>
  <c r="AE8" i="4"/>
  <c r="AF8" i="4"/>
  <c r="AG8" i="4"/>
  <c r="AH8" i="4"/>
  <c r="AI8" i="4"/>
  <c r="AJ8" i="4"/>
  <c r="AK8" i="4"/>
  <c r="AL8" i="4"/>
  <c r="AM8" i="4"/>
  <c r="AN8" i="4"/>
  <c r="AO8" i="4"/>
  <c r="AP8" i="4"/>
  <c r="AQ8" i="4"/>
  <c r="AR8" i="4"/>
  <c r="AS8" i="4"/>
  <c r="AT8" i="4"/>
  <c r="AU8" i="4"/>
  <c r="AV8" i="4"/>
  <c r="AW8" i="4"/>
  <c r="AX8" i="4"/>
  <c r="AY8" i="4"/>
  <c r="AZ8" i="4"/>
  <c r="BA8" i="4"/>
  <c r="BB8" i="4"/>
  <c r="BC8" i="4"/>
  <c r="BD8" i="4"/>
  <c r="BE8" i="4"/>
  <c r="F8" i="4"/>
  <c r="E34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8" i="4"/>
  <c r="J68" i="3"/>
  <c r="I68" i="3"/>
  <c r="H68" i="3"/>
  <c r="G68" i="3"/>
  <c r="F68" i="3"/>
  <c r="E68" i="3"/>
  <c r="D68" i="3"/>
  <c r="C68" i="3"/>
  <c r="K68" i="3"/>
  <c r="C34" i="3"/>
  <c r="D34" i="3"/>
  <c r="E34" i="3"/>
  <c r="F34" i="3"/>
  <c r="G34" i="3"/>
  <c r="H34" i="3"/>
  <c r="I34" i="3"/>
  <c r="J34" i="3"/>
  <c r="K34" i="3"/>
</calcChain>
</file>

<file path=xl/sharedStrings.xml><?xml version="1.0" encoding="utf-8"?>
<sst xmlns="http://schemas.openxmlformats.org/spreadsheetml/2006/main" count="3875" uniqueCount="214">
  <si>
    <t xml:space="preserve">Wartość środków oddanych w leasing w </t>
  </si>
  <si>
    <t>Lp.</t>
  </si>
  <si>
    <t>Spółka</t>
  </si>
  <si>
    <t>POJAZDY</t>
  </si>
  <si>
    <t>Osobowe</t>
  </si>
  <si>
    <t>osobowe - zeroemisyjne</t>
  </si>
  <si>
    <t>osobowe - hybryda plug-in</t>
  </si>
  <si>
    <t>Cięzarowe:</t>
  </si>
  <si>
    <t>o masie do 3,5 tony</t>
  </si>
  <si>
    <t>o masie do 3,5 tony - zeroemisyjne</t>
  </si>
  <si>
    <t>o masie do 3,5 tony - hybryda plug-in</t>
  </si>
  <si>
    <t>o masie powyzej 3,5 tony</t>
  </si>
  <si>
    <t>o masie powyżej 3,5 tony - zeroemisyjne</t>
  </si>
  <si>
    <t>o masie powyżej 3,5 tony - hybryda plug-in</t>
  </si>
  <si>
    <t>ciagniki siodlowe</t>
  </si>
  <si>
    <t>ciągniki siodłowe - zeroemisyjne</t>
  </si>
  <si>
    <t>ciągniki siodłowe - hybryda plug-in</t>
  </si>
  <si>
    <t>naczepy / przyczepy</t>
  </si>
  <si>
    <t>autobusy</t>
  </si>
  <si>
    <t>autobusy - zeroemisyjne</t>
  </si>
  <si>
    <t>autobusy - hybryda plug-in</t>
  </si>
  <si>
    <t>inne</t>
  </si>
  <si>
    <t>inne - zeroemisyjne</t>
  </si>
  <si>
    <t>inne - hybryda plug-in</t>
  </si>
  <si>
    <t>MiU</t>
  </si>
  <si>
    <t>Sprzęt Budowlany</t>
  </si>
  <si>
    <t>Maszyny Rolnicze</t>
  </si>
  <si>
    <t>Maszyny Poligraf.</t>
  </si>
  <si>
    <t>maszyny do produkcji tworzyw sztucznych</t>
  </si>
  <si>
    <t>maszyny i urządzenia do obróbki metali</t>
  </si>
  <si>
    <t>maszyny dla przemysłu spożywczego</t>
  </si>
  <si>
    <t>Sprzęt Medyczny</t>
  </si>
  <si>
    <t>Sprzęt Gastronom.</t>
  </si>
  <si>
    <t>Wózki Widłowe</t>
  </si>
  <si>
    <t>Magazyny energii</t>
  </si>
  <si>
    <t>Pompy ciepła</t>
  </si>
  <si>
    <t>fotowoltaika</t>
  </si>
  <si>
    <t>wiatraki i turbiny wiatrowe</t>
  </si>
  <si>
    <t>stacje ładowania pojazdów elektrycznych (na użytek własny i komercyjny)</t>
  </si>
  <si>
    <t>inne MiU</t>
  </si>
  <si>
    <t>IT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</si>
  <si>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</si>
  <si>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</si>
  <si>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</si>
  <si>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</si>
  <si>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</si>
  <si>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</si>
  <si>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</si>
  <si>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Inne ruchomości</t>
  </si>
  <si>
    <t>RUCHOMOŚCI</t>
  </si>
  <si>
    <t>Nieruchomości</t>
  </si>
  <si>
    <t>budynki przemysłowe</t>
  </si>
  <si>
    <t>obiekty handlowe i usługowe</t>
  </si>
  <si>
    <t>obiekty biurowe</t>
  </si>
  <si>
    <t>hotele i obiekty rekreacyjne</t>
  </si>
  <si>
    <t>OGÓŁEM</t>
  </si>
  <si>
    <t>Alior Leasing Sp. z  o. o.</t>
  </si>
  <si>
    <t>BNP Paribas Lease Group Sp. z o. o.</t>
  </si>
  <si>
    <t>BPCE Equipment Solutions Polska Sp. z o.o.</t>
  </si>
  <si>
    <t>BPS Leasing S.A.</t>
  </si>
  <si>
    <t>Caterpillar Financial Services Poland Sp. z o. o.</t>
  </si>
  <si>
    <t>DE LAGE Landen Leasing Polska S.A.</t>
  </si>
  <si>
    <t>Deutsche Leasing Polska S.A.</t>
  </si>
  <si>
    <t>Europejski Fundusz Leasingowy S.A.</t>
  </si>
  <si>
    <t>Impuls-Leasing Polska Sp. z o. o.</t>
  </si>
  <si>
    <t>ING Lease (Polska) Sp. z o. o.</t>
  </si>
  <si>
    <t>Leasing Polski Sp. z o. o.</t>
  </si>
  <si>
    <t>Mercedes-Benz Leasing Polska Sp. z o.o.</t>
  </si>
  <si>
    <t>Millennium Leasing Sp. z o. o.</t>
  </si>
  <si>
    <t>mLeasing Sp. z o. o.</t>
  </si>
  <si>
    <t>PEAC (Poland) Sp. z  o. o.</t>
  </si>
  <si>
    <t>PEKAO Leasing Sp. z o. o.</t>
  </si>
  <si>
    <t>PKO Leasing S.A.</t>
  </si>
  <si>
    <t>Santander Consumer Multirent Sp. z o.o.</t>
  </si>
  <si>
    <t>Santander Leasing S.A.</t>
  </si>
  <si>
    <t>Scania Finance Polska Sp. z o. o.</t>
  </si>
  <si>
    <t>SGB Leasing Sp. z o. o.</t>
  </si>
  <si>
    <t>Siemens Finance Sp. z o. o.</t>
  </si>
  <si>
    <t>VEHIS FINANSE Sp. z o.o.</t>
  </si>
  <si>
    <t>Razem</t>
  </si>
  <si>
    <t xml:space="preserve">Ilość środków oddanych w leasing w </t>
  </si>
  <si>
    <t>Średnia wartość środków oddanych w leasing (tys. PLN)</t>
  </si>
  <si>
    <t>Struktura wartościowa umów (ruchomości)</t>
  </si>
  <si>
    <t>Wartość używanych</t>
  </si>
  <si>
    <t>Ilość używanych</t>
  </si>
  <si>
    <t>Struktura walutowa</t>
  </si>
  <si>
    <t>Środki transportu drogowego</t>
  </si>
  <si>
    <t>PLN</t>
  </si>
  <si>
    <t>EUR</t>
  </si>
  <si>
    <t>CHF</t>
  </si>
  <si>
    <t>USD</t>
  </si>
  <si>
    <t>osobowe</t>
  </si>
  <si>
    <t>o masie do 3,5t</t>
  </si>
  <si>
    <t>o masie powyżej 3,5t</t>
  </si>
  <si>
    <t>ciągniki siodłowe</t>
  </si>
  <si>
    <t>naczepy/przyczepy</t>
  </si>
  <si>
    <t>inne pojazdy</t>
  </si>
  <si>
    <t>Maszyny i urzadzenia przemysłowe</t>
  </si>
  <si>
    <t>Sprzęt budowlany</t>
  </si>
  <si>
    <t>Maszyny rolnicze</t>
  </si>
  <si>
    <t>Maszyny poligraficzne</t>
  </si>
  <si>
    <t xml:space="preserve">Maszyny do produkcji tworzyw sztucznych </t>
  </si>
  <si>
    <t>Maszyny obróbki metali</t>
  </si>
  <si>
    <t>Maszyny dla przemysłu spożywczego</t>
  </si>
  <si>
    <t>Sprzęt medyczny</t>
  </si>
  <si>
    <t>Sprzęt gastronomiczny</t>
  </si>
  <si>
    <t>Wózki widłowe</t>
  </si>
  <si>
    <t>Inne maszyny</t>
  </si>
  <si>
    <t>Komputery i sprzęt biurowy</t>
  </si>
  <si>
    <t>sprzęt</t>
  </si>
  <si>
    <t>oprogramowanie</t>
  </si>
  <si>
    <t>Pozostałe  środki transportu</t>
  </si>
  <si>
    <t>powietrzne</t>
  </si>
  <si>
    <t>wodne</t>
  </si>
  <si>
    <t>kolejowe</t>
  </si>
  <si>
    <t>Ruchomości</t>
  </si>
  <si>
    <t>Ogółem Aktywa</t>
  </si>
  <si>
    <t>Średnia proc. wysokość pierwszej wpłaty</t>
  </si>
  <si>
    <t>Średnia długość umowy (w miesiącach)</t>
  </si>
  <si>
    <t>Łączna wartość umów wg. wysokości pojedyńczego kontraktu (w mln PLN)</t>
  </si>
  <si>
    <t>do 100 tys. zł</t>
  </si>
  <si>
    <t>od 100 tys. do 1 mln zł</t>
  </si>
  <si>
    <t>powyżej 1 mln zł</t>
  </si>
  <si>
    <t>Wg obrotu klienta</t>
  </si>
  <si>
    <t>Osoba prywatna (nie prowadząca działalności gospodarczej)</t>
  </si>
  <si>
    <t>Przedsiębiorstwa (publiczne i prywatne, w tym jednoosobowe działalności gospodarcze)</t>
  </si>
  <si>
    <t>łączna wartość w mln zł</t>
  </si>
  <si>
    <t>Sektor publiczny (nie przedsiębiorstwa, czyli podmioty jak JST, administracja państwowa, urzędy)</t>
  </si>
  <si>
    <t>do 5 mln zł</t>
  </si>
  <si>
    <t>od 5 mln [włącznie] do 20 mln zł</t>
  </si>
  <si>
    <t>równe i powyżej 20 mln zł</t>
  </si>
  <si>
    <t>DT</t>
  </si>
  <si>
    <t>FIRMA</t>
  </si>
  <si>
    <t>PLIK</t>
  </si>
  <si>
    <t>DATA_AKT</t>
  </si>
  <si>
    <t>LICZBA</t>
  </si>
  <si>
    <t>ALIOR LEASING_ZPL_Iâ€“IV kwartaĹ‚ 2025_formularze dla uczestnikĂłw badania v2.xlsx</t>
  </si>
  <si>
    <t>BNP Paribas Lease Group_ kwartalne formularze dla uczestnikĂłw badania + zielone MiU - I-IV kwartaĹ‚ 2025.xlsx</t>
  </si>
  <si>
    <t>BL S.A.__ZPL_ kwartalne formularze dla uczestnikĂłw badania + zielone MiU - I-IV kwartaĹ‚ 2025.xlsx</t>
  </si>
  <si>
    <t>BPCE Equipment Solutions Polska Sp. z o.o__ZPL_ kwartalne formularze dla uczestnikĂłw badania + zielone MiU - I-IV kwartaĹ‚ 2025.xlsx</t>
  </si>
  <si>
    <t>BPS LEASING__ZPL_Iâ€“IV kwartaĹ‚ 2025_formularze dla uczestnikĂłw badania 02042026.xlsx</t>
  </si>
  <si>
    <t>Caterpillar_ kwartalne formularze dla uczestnikĂłw badania + zielone MiU - I-IV kwartaĹ‚ 2025.xlsx</t>
  </si>
  <si>
    <t>FIRMA De Lage Landen Leasing Polska S.A_ZPL_ kwartalne formularze dla uczestnikĂłw badania + zielone MiU - I-IV kwartaĹ‚ 2025_poprawione.xlsx</t>
  </si>
  <si>
    <t>dlpl_ZPL_ kwartalne formularze dla uczestnikĂłw badania + zielone MiU - I-IV kwartaĹ‚ 2025.xlsx</t>
  </si>
  <si>
    <t>Kopia EFL_ kwartalne formularze dla uczestnikĂłw badania + zielone MiU - I-IV kwartaĹ‚ 2025_kor..xlsx</t>
  </si>
  <si>
    <t>Impuls-Leasing_ZPL_Iâ€“IV kwartaĹ‚ 2025_formularze dla uczestnikĂłw badania + prognoza.xlsx</t>
  </si>
  <si>
    <t>ING_Lease_ZPL_ kwartalne formularze dla uczestnikĂłw badania + zielone MiU - I-IV kwartaĹ‚ 2025.xlsx</t>
  </si>
  <si>
    <t>Leasing_Polski_ZPL_ kwartalne formularze dla uczestnikĂłw badania + zielone MiU - I-IV kwartaĹ‚ 2025.xlsx</t>
  </si>
  <si>
    <t>Mercedes-Benz Leasing Polska Sp. z o.o._ZPL _Iâ€“IV kwartaĹ‚ 2025_formularze dla uczestnikĂłw badania.xlsx</t>
  </si>
  <si>
    <t>Millennium_Leasing_ZPL_ kwartalne formularze dla uczestnikĂłw badania + zielone MiU - I-IV kwartaĹ‚ 2025.xlsx</t>
  </si>
  <si>
    <t>mLeasing korekta 3 ZPL_ kwartalne formularze dla uczestnikĂłw badania + zielone MiU - I-IV kwartaĹ‚ 2025.xlsx</t>
  </si>
  <si>
    <t>Nest_Lease_S.A._ZPL_ kwartalne formularze dla uczestnikĂłw badania + zielone MiU - I-IV kwartaĹ‚ 2025 korekta 02042026.xlsx</t>
  </si>
  <si>
    <t>PEAC_ZPL_ kwartalne formularze dla uczestnikĂłw badania + zielone MiU - I-IV kwartaĹ‚ 2025.xlsx</t>
  </si>
  <si>
    <t>Pekao Leasing Sp. z o.o. _ZPL_ kwartalne formularze dla uczestnikĂłw badania + zielone MiU - I-IV kwartaĹ‚ 2025.xlsx</t>
  </si>
  <si>
    <t>PKO Leasing S.A._ZPL_ kwartalne formularze dla uczestnikĂłw badania + zielone MiU - I-IV kwartaĹ‚ 2025.xlsx</t>
  </si>
  <si>
    <t>Santander Consumer Multirent_ kwartalne formularze dla uczestnikĂłw badania + zielone MiU - I-IV kwartaĹ‚ 2025.xlsx</t>
  </si>
  <si>
    <t>Santander Leasing_ZPL_ kwartalne formularze dla uczestnikĂłw badania + zielone MiU - I-IV kwartaĹ‚ 2025.xlsx</t>
  </si>
  <si>
    <t>ZPL_ kwartalne formularze dla uczestnikĂłw badania + zielone MiU - I-IV kwartaĹ‚ 2025_SFP.xlsx</t>
  </si>
  <si>
    <t>FIRMA SGB LEASING_ZPL_I-IV kwartaĹ‚ 2025_formularze dla uczestnikĂłw badania.xlsx</t>
  </si>
  <si>
    <t>Siemens_Finance_ZPL_ kwartalne formularze dla uczestnikĂłw badania + zielone MiU - I-IV kwartaĹ‚ 2025.xlsx</t>
  </si>
  <si>
    <t>VEHIS_ZPL_ kwartalne formularze dla uczestnikĂłw badania + zielone MiU - I-IV kwartaĹ‚ 2025.xlsx</t>
  </si>
  <si>
    <t>VeloLeasing_ZPL_Iâ€“IV kwartaĹ‚ 2025.xlsx</t>
  </si>
  <si>
    <t>Leasing konsumencki</t>
  </si>
  <si>
    <t>ilość środków trwałych</t>
  </si>
  <si>
    <t xml:space="preserve">wartość_x000D_
[netto tys. PLN] </t>
  </si>
  <si>
    <t>w tym ilość używane</t>
  </si>
  <si>
    <t>w tym używane_x000D_
[netto tys. PLN]</t>
  </si>
  <si>
    <t>struktura walutowa w %</t>
  </si>
  <si>
    <t>średnia wartość umowy</t>
  </si>
  <si>
    <t>do 100 tys. zł włącznie</t>
  </si>
  <si>
    <t>od 100 tys. do 1 mln zł włącznie</t>
  </si>
  <si>
    <t>śr. parametry umów</t>
  </si>
  <si>
    <t>pierwsza wpłata w %</t>
  </si>
  <si>
    <t>długość umowy w m-cach</t>
  </si>
  <si>
    <t>Leasing do umów car fleet management</t>
  </si>
  <si>
    <t>Leasing operacyjny</t>
  </si>
  <si>
    <t>Leasing finansowy</t>
  </si>
  <si>
    <t>Leasing operacyjny a finansowy</t>
  </si>
  <si>
    <t>Udział leasingu operacyjnego</t>
  </si>
  <si>
    <t>Udział leasingu finansowego</t>
  </si>
  <si>
    <t>WARTOŚĆ CAŁEGO PORTFELA LEASINGU</t>
  </si>
  <si>
    <t>ILOŚĆ ŚRODKÓW TRWAŁYCH (szt.)</t>
  </si>
  <si>
    <t>w tym samochody osobowe</t>
  </si>
  <si>
    <t>Maszyny i urządzenia przemysłowe</t>
  </si>
  <si>
    <t>Komputery i sprzet biurowy</t>
  </si>
  <si>
    <t>Pozostałe środki transportu</t>
  </si>
  <si>
    <t>Razem ruchomości</t>
  </si>
  <si>
    <t>Razem nieruchomości</t>
  </si>
  <si>
    <t>Ogółem</t>
  </si>
  <si>
    <t>Siemens Finance Sp. z o. o.*</t>
  </si>
  <si>
    <t>WARTOŚĆ ŚRODKÓW TRWAŁYCH - zgodnie z ustawą o rachunkowości (netto tys. PLN)</t>
  </si>
  <si>
    <t>WARTOŚĆ ŚRODKÓW TRWAŁYCH - zgodnie z ustawami podatkowymi (netto tys. PLN)</t>
  </si>
  <si>
    <t>WARTOŚĆ CAŁEGO PORTFELA LEASINGU (netto tys. PLN)</t>
  </si>
  <si>
    <t>Ilość ST leasingu konsumenckiego</t>
  </si>
  <si>
    <t>ust. o rach.</t>
  </si>
  <si>
    <t>Wartość netto leasingu konsumenckiego</t>
  </si>
  <si>
    <t>ust. podatkowe</t>
  </si>
  <si>
    <t>Ilość ST leasingu do umów CFM</t>
  </si>
  <si>
    <t>Wartość umów CFM</t>
  </si>
  <si>
    <t xml:space="preserve">ILOŚĆ ŚRODKÓW TRWAŁYCH (szt.) </t>
  </si>
  <si>
    <t>Leasing kapitałowy</t>
  </si>
  <si>
    <t>WARTOŚĆ ŚRODKÓW TRWAŁYCH - (netto tys. PLN)</t>
  </si>
  <si>
    <t>BL S.A.__ZPL_ kwartalne formularze dla uczestnikĂłw badania + zielone MiU - I-IV kwartaĹ‚ 2025 prognoza 22012026.xlsx</t>
  </si>
  <si>
    <t>BPS LEASING__ZPL_Iâ€“IV kwartaĹ‚ 2025_formularze dla uczestnikĂłw badania kor 20260127 outstanding.xlsx</t>
  </si>
  <si>
    <t>Mercedes-Benz Leasing Polska Sp. z o.o._ZPL _Iâ€“IV kwartaĹ‚ 2025_formularze dla uczestnikĂłw badania prognoza 2022012026.xlsx</t>
  </si>
  <si>
    <t>Millennium_Leasing_ZPL_ kwartalne formularze dla uczestnikĂłw badania + zielone MiU - I-IV kwartaĹ‚ 2025 20260126 prognoza.xlsx</t>
  </si>
  <si>
    <t>Nest_Lease_S.A._ZPL_ kwartalne formularze dla uczestnikĂłw badania + zielone MiU - I-IV kwartaĹ‚ 2025 korekta.xlsx</t>
  </si>
  <si>
    <t>BOŚ LEASING  S.A</t>
  </si>
  <si>
    <t>VELOLEASING S.A</t>
  </si>
  <si>
    <t>NEST LEASING S.A</t>
  </si>
  <si>
    <t>I - IV kwartał 2025</t>
  </si>
  <si>
    <t>Związek Polskiego Leasingu, Warszawa 01-07-2026</t>
  </si>
  <si>
    <t xml:space="preserve">Wartość środków oddanych w pożyczki i leasing w </t>
  </si>
  <si>
    <t xml:space="preserve">Ilość środków oddanych w pożyczki i leasing 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</si>
</sst>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0.0%"/>
    <numFmt numFmtId="166" formatCode="#\ ###\ ##0"/>
    <numFmt numFmtId="167" formatCode="#\ ###\ ##0.0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2" tint="-9.9978637043366805E-2"/>
        <bgColor indexed="64"/>
      </patternFill>
    </fill>
  </fills>
  <borders count="71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/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2" borderId="7" xfId="0" applyFill="1" applyBorder="1" applyAlignment="1">
      <alignment vertical="center" wrapText="1"/>
    </xf>
    <xf numFmtId="0" fontId="0" fillId="2" borderId="15" xfId="0" applyFill="1" applyBorder="1" applyAlignment="1">
      <alignment vertical="center" wrapText="1"/>
    </xf>
    <xf numFmtId="0" fontId="0" fillId="2" borderId="16" xfId="0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164" fontId="0" fillId="0" borderId="18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19" xfId="0" applyNumberFormat="1" applyBorder="1"/>
    <xf numFmtId="164" fontId="0" fillId="0" borderId="5" xfId="0" applyNumberFormat="1" applyBorder="1"/>
    <xf numFmtId="164" fontId="0" fillId="0" borderId="10" xfId="0" applyNumberFormat="1" applyBorder="1"/>
    <xf numFmtId="164" fontId="0" fillId="0" borderId="20" xfId="0" applyNumberFormat="1" applyBorder="1"/>
    <xf numFmtId="164" fontId="0" fillId="0" borderId="9" xfId="0" applyNumberFormat="1" applyBorder="1"/>
    <xf numFmtId="164" fontId="0" fillId="0" borderId="11" xfId="0" applyNumberFormat="1" applyBorder="1"/>
    <xf numFmtId="0" fontId="1" fillId="3" borderId="8" xfId="0" applyFont="1" applyFill="1" applyBorder="1"/>
    <xf numFmtId="0" fontId="1" fillId="3" borderId="11" xfId="0" applyFont="1" applyFill="1" applyBorder="1"/>
    <xf numFmtId="164" fontId="1" fillId="3" borderId="20" xfId="0" applyNumberFormat="1" applyFont="1" applyFill="1" applyBorder="1"/>
    <xf numFmtId="164" fontId="1" fillId="3" borderId="9" xfId="0" applyNumberFormat="1" applyFont="1" applyFill="1" applyBorder="1"/>
    <xf numFmtId="164" fontId="1" fillId="3" borderId="11" xfId="0" applyNumberFormat="1" applyFont="1" applyFill="1" applyBorder="1"/>
    <xf numFmtId="165" fontId="0" fillId="0" borderId="18" xfId="0" applyNumberFormat="1" applyBorder="1"/>
    <xf numFmtId="165" fontId="0" fillId="0" borderId="13" xfId="0" applyNumberFormat="1" applyBorder="1"/>
    <xf numFmtId="165" fontId="0" fillId="0" borderId="14" xfId="0" applyNumberFormat="1" applyBorder="1"/>
    <xf numFmtId="165" fontId="0" fillId="0" borderId="19" xfId="0" applyNumberFormat="1" applyBorder="1"/>
    <xf numFmtId="165" fontId="0" fillId="0" borderId="5" xfId="0" applyNumberFormat="1" applyBorder="1"/>
    <xf numFmtId="165" fontId="0" fillId="0" borderId="10" xfId="0" applyNumberFormat="1" applyBorder="1"/>
    <xf numFmtId="165" fontId="0" fillId="0" borderId="20" xfId="0" applyNumberFormat="1" applyBorder="1"/>
    <xf numFmtId="165" fontId="0" fillId="0" borderId="9" xfId="0" applyNumberFormat="1" applyBorder="1"/>
    <xf numFmtId="165" fontId="0" fillId="0" borderId="11" xfId="0" applyNumberFormat="1" applyBorder="1"/>
    <xf numFmtId="165" fontId="1" fillId="3" borderId="20" xfId="0" applyNumberFormat="1" applyFont="1" applyFill="1" applyBorder="1"/>
    <xf numFmtId="165" fontId="1" fillId="3" borderId="9" xfId="0" applyNumberFormat="1" applyFont="1" applyFill="1" applyBorder="1"/>
    <xf numFmtId="165" fontId="1" fillId="3" borderId="11" xfId="0" applyNumberFormat="1" applyFont="1" applyFill="1" applyBorder="1"/>
    <xf numFmtId="0" fontId="0" fillId="2" borderId="22" xfId="0" applyFill="1" applyBorder="1" applyAlignment="1">
      <alignment vertical="center" wrapText="1"/>
    </xf>
    <xf numFmtId="0" fontId="0" fillId="2" borderId="23" xfId="0" applyFill="1" applyBorder="1" applyAlignment="1">
      <alignment vertical="center" wrapText="1"/>
    </xf>
    <xf numFmtId="0" fontId="0" fillId="2" borderId="27" xfId="0" applyFill="1" applyBorder="1" applyAlignment="1">
      <alignment vertical="center" wrapText="1"/>
    </xf>
    <xf numFmtId="164" fontId="0" fillId="2" borderId="28" xfId="0" applyNumberFormat="1" applyFill="1" applyBorder="1" applyAlignment="1">
      <alignment vertical="center" wrapText="1"/>
    </xf>
    <xf numFmtId="164" fontId="0" fillId="2" borderId="25" xfId="0" applyNumberFormat="1" applyFill="1" applyBorder="1" applyAlignment="1">
      <alignment vertical="center" wrapText="1"/>
    </xf>
    <xf numFmtId="164" fontId="0" fillId="2" borderId="26" xfId="0" applyNumberFormat="1" applyFill="1" applyBorder="1" applyAlignment="1">
      <alignment vertical="center" wrapText="1"/>
    </xf>
    <xf numFmtId="164" fontId="0" fillId="2" borderId="34" xfId="0" applyNumberFormat="1" applyFill="1" applyBorder="1" applyAlignment="1">
      <alignment horizontal="center" vertical="center" wrapText="1"/>
    </xf>
    <xf numFmtId="164" fontId="0" fillId="2" borderId="35" xfId="0" applyNumberFormat="1" applyFill="1" applyBorder="1" applyAlignment="1">
      <alignment horizontal="center" vertical="center" wrapText="1"/>
    </xf>
    <xf numFmtId="164" fontId="0" fillId="2" borderId="38" xfId="0" applyNumberFormat="1" applyFill="1" applyBorder="1" applyAlignment="1">
      <alignment horizontal="center" vertical="center" wrapText="1"/>
    </xf>
    <xf numFmtId="164" fontId="0" fillId="0" borderId="39" xfId="0" applyNumberFormat="1" applyBorder="1"/>
    <xf numFmtId="164" fontId="0" fillId="0" borderId="40" xfId="0" applyNumberFormat="1" applyBorder="1"/>
    <xf numFmtId="164" fontId="1" fillId="3" borderId="41" xfId="0" applyNumberFormat="1" applyFont="1" applyFill="1" applyBorder="1"/>
    <xf numFmtId="164" fontId="0" fillId="0" borderId="42" xfId="0" applyNumberFormat="1" applyBorder="1"/>
    <xf numFmtId="164" fontId="0" fillId="0" borderId="43" xfId="0" applyNumberFormat="1" applyBorder="1"/>
    <xf numFmtId="164" fontId="1" fillId="3" borderId="44" xfId="0" applyNumberFormat="1" applyFont="1" applyFill="1" applyBorder="1"/>
    <xf numFmtId="164" fontId="0" fillId="2" borderId="46" xfId="0" applyNumberFormat="1" applyFill="1" applyBorder="1" applyAlignment="1">
      <alignment horizontal="center" vertical="center" wrapText="1"/>
    </xf>
    <xf numFmtId="164" fontId="0" fillId="2" borderId="48" xfId="0" applyNumberFormat="1" applyFill="1" applyBorder="1" applyAlignment="1">
      <alignment horizontal="center" vertical="center" wrapText="1"/>
    </xf>
    <xf numFmtId="22" fontId="0" fillId="0" borderId="1" xfId="0" applyNumberFormat="1" applyBorder="1"/>
    <xf numFmtId="166" fontId="0" fillId="0" borderId="18" xfId="0" applyNumberFormat="1" applyBorder="1"/>
    <xf numFmtId="166" fontId="0" fillId="0" borderId="13" xfId="0" applyNumberFormat="1" applyBorder="1"/>
    <xf numFmtId="166" fontId="0" fillId="0" borderId="14" xfId="0" applyNumberFormat="1" applyBorder="1"/>
    <xf numFmtId="166" fontId="0" fillId="0" borderId="19" xfId="0" applyNumberFormat="1" applyBorder="1"/>
    <xf numFmtId="166" fontId="0" fillId="0" borderId="5" xfId="0" applyNumberFormat="1" applyBorder="1"/>
    <xf numFmtId="166" fontId="0" fillId="0" borderId="10" xfId="0" applyNumberFormat="1" applyBorder="1"/>
    <xf numFmtId="166" fontId="1" fillId="3" borderId="20" xfId="0" applyNumberFormat="1" applyFont="1" applyFill="1" applyBorder="1"/>
    <xf numFmtId="166" fontId="1" fillId="3" borderId="9" xfId="0" applyNumberFormat="1" applyFont="1" applyFill="1" applyBorder="1"/>
    <xf numFmtId="166" fontId="1" fillId="3" borderId="11" xfId="0" applyNumberFormat="1" applyFont="1" applyFill="1" applyBorder="1"/>
    <xf numFmtId="167" fontId="0" fillId="0" borderId="18" xfId="0" applyNumberFormat="1" applyBorder="1"/>
    <xf numFmtId="167" fontId="0" fillId="0" borderId="13" xfId="0" applyNumberFormat="1" applyBorder="1"/>
    <xf numFmtId="167" fontId="0" fillId="0" borderId="14" xfId="0" applyNumberFormat="1" applyBorder="1"/>
    <xf numFmtId="167" fontId="0" fillId="0" borderId="19" xfId="0" applyNumberFormat="1" applyBorder="1"/>
    <xf numFmtId="167" fontId="0" fillId="0" borderId="5" xfId="0" applyNumberFormat="1" applyBorder="1"/>
    <xf numFmtId="167" fontId="0" fillId="0" borderId="10" xfId="0" applyNumberFormat="1" applyBorder="1"/>
    <xf numFmtId="167" fontId="1" fillId="3" borderId="20" xfId="0" applyNumberFormat="1" applyFont="1" applyFill="1" applyBorder="1"/>
    <xf numFmtId="167" fontId="1" fillId="3" borderId="9" xfId="0" applyNumberFormat="1" applyFont="1" applyFill="1" applyBorder="1"/>
    <xf numFmtId="167" fontId="1" fillId="3" borderId="11" xfId="0" applyNumberFormat="1" applyFont="1" applyFill="1" applyBorder="1"/>
    <xf numFmtId="167" fontId="0" fillId="2" borderId="22" xfId="0" applyNumberFormat="1" applyFill="1" applyBorder="1" applyAlignment="1">
      <alignment vertical="center" wrapText="1"/>
    </xf>
    <xf numFmtId="167" fontId="0" fillId="2" borderId="23" xfId="0" applyNumberFormat="1" applyFill="1" applyBorder="1" applyAlignment="1">
      <alignment vertical="center" wrapText="1"/>
    </xf>
    <xf numFmtId="167" fontId="0" fillId="2" borderId="28" xfId="0" applyNumberFormat="1" applyFill="1" applyBorder="1" applyAlignment="1">
      <alignment vertical="center" wrapText="1"/>
    </xf>
    <xf numFmtId="167" fontId="0" fillId="2" borderId="25" xfId="0" applyNumberFormat="1" applyFill="1" applyBorder="1" applyAlignment="1">
      <alignment vertical="center" wrapText="1"/>
    </xf>
    <xf numFmtId="167" fontId="0" fillId="2" borderId="26" xfId="0" applyNumberFormat="1" applyFill="1" applyBorder="1" applyAlignment="1">
      <alignment vertical="center" wrapText="1"/>
    </xf>
    <xf numFmtId="166" fontId="0" fillId="2" borderId="28" xfId="0" applyNumberFormat="1" applyFill="1" applyBorder="1" applyAlignment="1">
      <alignment vertical="center" wrapText="1"/>
    </xf>
    <xf numFmtId="166" fontId="0" fillId="2" borderId="25" xfId="0" applyNumberFormat="1" applyFill="1" applyBorder="1" applyAlignment="1">
      <alignment vertical="center" wrapText="1"/>
    </xf>
    <xf numFmtId="166" fontId="0" fillId="2" borderId="26" xfId="0" applyNumberFormat="1" applyFill="1" applyBorder="1" applyAlignment="1">
      <alignment vertical="center" wrapText="1"/>
    </xf>
    <xf numFmtId="22" fontId="0" fillId="0" borderId="0" xfId="0" applyNumberFormat="1"/>
    <xf numFmtId="0" fontId="2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21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2" borderId="16" xfId="0" applyFill="1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1" fillId="3" borderId="11" xfId="0" applyFont="1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2" borderId="23" xfId="0" applyFill="1" applyBorder="1" applyAlignment="1">
      <alignment horizontal="left" vertical="center" wrapText="1"/>
    </xf>
    <xf numFmtId="0" fontId="0" fillId="2" borderId="26" xfId="0" applyFill="1" applyBorder="1" applyAlignment="1">
      <alignment horizontal="left" vertical="center" wrapText="1"/>
    </xf>
    <xf numFmtId="0" fontId="0" fillId="2" borderId="22" xfId="0" applyFill="1" applyBorder="1" applyAlignment="1">
      <alignment vertical="center" wrapText="1"/>
    </xf>
    <xf numFmtId="0" fontId="0" fillId="2" borderId="23" xfId="0" applyFill="1" applyBorder="1" applyAlignment="1">
      <alignment vertical="center" wrapText="1"/>
    </xf>
    <xf numFmtId="164" fontId="0" fillId="2" borderId="49" xfId="0" applyNumberFormat="1" applyFill="1" applyBorder="1" applyAlignment="1">
      <alignment vertical="center" wrapText="1"/>
    </xf>
    <xf numFmtId="164" fontId="0" fillId="2" borderId="25" xfId="0" applyNumberFormat="1" applyFill="1" applyBorder="1" applyAlignment="1">
      <alignment vertical="center" wrapText="1"/>
    </xf>
    <xf numFmtId="164" fontId="0" fillId="2" borderId="51" xfId="0" applyNumberFormat="1" applyFill="1" applyBorder="1" applyAlignment="1">
      <alignment vertical="center" wrapText="1"/>
    </xf>
    <xf numFmtId="164" fontId="0" fillId="2" borderId="26" xfId="0" applyNumberFormat="1" applyFill="1" applyBorder="1" applyAlignment="1">
      <alignment vertical="center" wrapText="1"/>
    </xf>
    <xf numFmtId="0" fontId="0" fillId="2" borderId="45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33" xfId="0" applyFill="1" applyBorder="1" applyAlignment="1">
      <alignment horizontal="center" vertical="center" wrapText="1"/>
    </xf>
    <xf numFmtId="164" fontId="0" fillId="2" borderId="58" xfId="0" applyNumberFormat="1" applyFill="1" applyBorder="1" applyAlignment="1">
      <alignment horizontal="center" vertical="center" wrapText="1"/>
    </xf>
    <xf numFmtId="164" fontId="0" fillId="2" borderId="46" xfId="0" applyNumberFormat="1" applyFill="1" applyBorder="1" applyAlignment="1">
      <alignment horizontal="center" vertical="center" wrapText="1"/>
    </xf>
    <xf numFmtId="164" fontId="0" fillId="2" borderId="55" xfId="0" applyNumberFormat="1" applyFill="1" applyBorder="1" applyAlignment="1">
      <alignment horizontal="center" vertical="center" wrapText="1"/>
    </xf>
    <xf numFmtId="164" fontId="0" fillId="2" borderId="56" xfId="0" applyNumberFormat="1" applyFill="1" applyBorder="1" applyAlignment="1">
      <alignment horizontal="center" vertical="center" wrapText="1"/>
    </xf>
    <xf numFmtId="164" fontId="0" fillId="2" borderId="36" xfId="0" applyNumberFormat="1" applyFill="1" applyBorder="1" applyAlignment="1">
      <alignment horizontal="center" vertical="center" wrapText="1"/>
    </xf>
    <xf numFmtId="0" fontId="0" fillId="2" borderId="27" xfId="0" applyFill="1" applyBorder="1" applyAlignment="1">
      <alignment vertical="center" wrapText="1"/>
    </xf>
    <xf numFmtId="164" fontId="0" fillId="2" borderId="52" xfId="0" applyNumberFormat="1" applyFill="1" applyBorder="1" applyAlignment="1">
      <alignment vertical="center" wrapText="1"/>
    </xf>
    <xf numFmtId="164" fontId="0" fillId="2" borderId="28" xfId="0" applyNumberFormat="1" applyFill="1" applyBorder="1" applyAlignment="1">
      <alignment vertical="center" wrapText="1"/>
    </xf>
    <xf numFmtId="0" fontId="0" fillId="2" borderId="37" xfId="0" applyFill="1" applyBorder="1" applyAlignment="1">
      <alignment horizontal="center" vertical="center" wrapText="1"/>
    </xf>
    <xf numFmtId="164" fontId="0" fillId="2" borderId="57" xfId="0" applyNumberFormat="1" applyFill="1" applyBorder="1" applyAlignment="1">
      <alignment horizontal="center" vertical="center" wrapText="1"/>
    </xf>
    <xf numFmtId="164" fontId="0" fillId="2" borderId="38" xfId="0" applyNumberFormat="1" applyFill="1" applyBorder="1" applyAlignment="1">
      <alignment horizontal="center" vertical="center" wrapText="1"/>
    </xf>
    <xf numFmtId="164" fontId="0" fillId="2" borderId="22" xfId="0" applyNumberFormat="1" applyFill="1" applyBorder="1" applyAlignment="1">
      <alignment vertical="center" wrapText="1"/>
    </xf>
    <xf numFmtId="164" fontId="0" fillId="2" borderId="23" xfId="0" applyNumberFormat="1" applyFill="1" applyBorder="1" applyAlignment="1">
      <alignment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left" vertical="center" wrapText="1"/>
    </xf>
    <xf numFmtId="0" fontId="0" fillId="2" borderId="26" xfId="0" applyFill="1" applyBorder="1" applyAlignment="1">
      <alignment horizontal="left" vertical="center" wrapText="1"/>
    </xf>
    <xf numFmtId="164" fontId="0" fillId="2" borderId="27" xfId="0" applyNumberFormat="1" applyFill="1" applyBorder="1" applyAlignment="1">
      <alignment vertical="center" wrapText="1"/>
    </xf>
    <xf numFmtId="0" fontId="0" fillId="2" borderId="50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left" vertical="center" wrapText="1"/>
    </xf>
    <xf numFmtId="0" fontId="0" fillId="2" borderId="53" xfId="0" applyFill="1" applyBorder="1" applyAlignment="1">
      <alignment horizontal="left" vertical="center" wrapText="1"/>
    </xf>
    <xf numFmtId="0" fontId="0" fillId="2" borderId="30" xfId="0" applyFill="1" applyBorder="1" applyAlignment="1">
      <alignment horizontal="left" vertical="center" wrapText="1"/>
    </xf>
    <xf numFmtId="0" fontId="0" fillId="2" borderId="31" xfId="0" applyFill="1" applyBorder="1" applyAlignment="1">
      <alignment horizontal="center" vertical="center" wrapText="1"/>
    </xf>
    <xf numFmtId="164" fontId="0" fillId="2" borderId="54" xfId="0" applyNumberFormat="1" applyFill="1" applyBorder="1" applyAlignment="1">
      <alignment horizontal="center" vertical="center" wrapText="1"/>
    </xf>
    <xf numFmtId="164" fontId="0" fillId="2" borderId="34" xfId="0" applyNumberFormat="1" applyFill="1" applyBorder="1" applyAlignment="1">
      <alignment horizontal="center" vertical="center" wrapText="1"/>
    </xf>
    <xf numFmtId="0" fontId="0" fillId="2" borderId="47" xfId="0" applyFill="1" applyBorder="1" applyAlignment="1">
      <alignment horizontal="center" vertical="center" wrapText="1"/>
    </xf>
    <xf numFmtId="0" fontId="0" fillId="2" borderId="21" xfId="0" applyFill="1" applyBorder="1" applyAlignment="1">
      <alignment vertical="center" wrapText="1"/>
    </xf>
    <xf numFmtId="0" fontId="0" fillId="2" borderId="50" xfId="0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0" fillId="2" borderId="29" xfId="0" applyFill="1" applyBorder="1" applyAlignment="1">
      <alignment vertical="center" wrapText="1"/>
    </xf>
    <xf numFmtId="0" fontId="0" fillId="2" borderId="53" xfId="0" applyFill="1" applyBorder="1" applyAlignment="1">
      <alignment vertical="center" wrapText="1"/>
    </xf>
    <xf numFmtId="0" fontId="0" fillId="2" borderId="30" xfId="0" applyFill="1" applyBorder="1" applyAlignment="1">
      <alignment vertical="center" wrapText="1"/>
    </xf>
    <xf numFmtId="167" fontId="0" fillId="2" borderId="22" xfId="0" applyNumberFormat="1" applyFill="1" applyBorder="1" applyAlignment="1">
      <alignment vertical="center" wrapText="1"/>
    </xf>
    <xf numFmtId="167" fontId="0" fillId="2" borderId="25" xfId="0" applyNumberFormat="1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167" fontId="0" fillId="2" borderId="27" xfId="0" applyNumberFormat="1" applyFill="1" applyBorder="1" applyAlignment="1">
      <alignment vertical="center" wrapText="1"/>
    </xf>
    <xf numFmtId="167" fontId="0" fillId="2" borderId="28" xfId="0" applyNumberForma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vertical="center"/>
    </xf>
    <xf numFmtId="0" fontId="1" fillId="3" borderId="11" xfId="0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Alignment="1">
      <alignment vertical="center"/>
    </xf>
    <xf numFmtId="0" fontId="3" fillId="2" borderId="15" xfId="0" applyFont="1" applyFill="1" applyBorder="1" applyAlignment="1">
      <alignment vertical="center" wrapText="1"/>
    </xf>
    <xf numFmtId="0" fontId="1" fillId="4" borderId="59" xfId="0" applyFont="1" applyFill="1" applyBorder="1" applyAlignment="1">
      <alignment horizontal="center" vertical="center"/>
    </xf>
    <xf numFmtId="0" fontId="1" fillId="4" borderId="61" xfId="0" applyFont="1" applyFill="1" applyBorder="1" applyAlignment="1">
      <alignment vertical="center"/>
    </xf>
    <xf numFmtId="164" fontId="1" fillId="4" borderId="62" xfId="0" applyNumberFormat="1" applyFont="1" applyFill="1" applyBorder="1"/>
    <xf numFmtId="164" fontId="1" fillId="4" borderId="59" xfId="0" applyNumberFormat="1" applyFont="1" applyFill="1" applyBorder="1"/>
    <xf numFmtId="164" fontId="1" fillId="4" borderId="60" xfId="0" applyNumberFormat="1" applyFont="1" applyFill="1" applyBorder="1"/>
    <xf numFmtId="0" fontId="0" fillId="0" borderId="63" xfId="0" applyBorder="1"/>
    <xf numFmtId="0" fontId="0" fillId="0" borderId="64" xfId="0" applyBorder="1"/>
    <xf numFmtId="167" fontId="0" fillId="0" borderId="65" xfId="0" applyNumberFormat="1" applyBorder="1"/>
    <xf numFmtId="167" fontId="0" fillId="0" borderId="66" xfId="0" applyNumberFormat="1" applyBorder="1"/>
    <xf numFmtId="167" fontId="0" fillId="0" borderId="64" xfId="0" applyNumberFormat="1" applyBorder="1"/>
    <xf numFmtId="0" fontId="1" fillId="3" borderId="67" xfId="0" applyFont="1" applyFill="1" applyBorder="1"/>
    <xf numFmtId="167" fontId="1" fillId="3" borderId="69" xfId="0" applyNumberFormat="1" applyFont="1" applyFill="1" applyBorder="1"/>
    <xf numFmtId="0" fontId="1" fillId="3" borderId="68" xfId="0" applyFont="1" applyFill="1" applyBorder="1"/>
    <xf numFmtId="167" fontId="1" fillId="3" borderId="70" xfId="0" applyNumberFormat="1" applyFont="1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D1BEB-25F6-4E3E-A4B6-134FDA7991D0}">
  <sheetPr codeName="Arkusz1"/>
  <dimension ref="A2:II397"/>
  <sheetViews>
    <sheetView topLeftCell="A16" workbookViewId="0">
      <selection activeCell="B35" sqref="B35"/>
    </sheetView>
  </sheetViews>
  <sheetFormatPr defaultRowHeight="15" x14ac:dyDescent="0.25"/>
  <cols>
    <col min="1" max="1" width="9.140625" style="1"/>
    <col min="2" max="2" width="47" style="1" customWidth="1"/>
    <col min="3" max="3" width="10.85546875" style="1" bestFit="1" customWidth="1"/>
    <col min="4" max="4" width="23.28515625" style="1" customWidth="1"/>
    <col min="5" max="5" width="9.7109375" style="1" bestFit="1" customWidth="1"/>
    <col min="6" max="6" width="10.42578125" style="1" bestFit="1" customWidth="1"/>
    <col min="7" max="7" width="10.5703125" style="1" bestFit="1" customWidth="1"/>
    <col min="8" max="8" width="10.7109375" style="1" bestFit="1" customWidth="1"/>
    <col min="9" max="23" width="9.7109375" style="1" bestFit="1" customWidth="1"/>
    <col min="24" max="24" width="10.85546875" style="1" bestFit="1" customWidth="1"/>
    <col min="25" max="25" width="9.7109375" style="1" bestFit="1" customWidth="1"/>
    <col min="26" max="26" width="10.85546875" style="1" bestFit="1" customWidth="1"/>
    <col min="27" max="43" width="9.7109375" style="1" bestFit="1" customWidth="1"/>
    <col min="44" max="44" width="10.42578125" style="1" bestFit="1" customWidth="1"/>
    <col min="45" max="45" width="9.7109375" style="1" bestFit="1" customWidth="1"/>
    <col min="46" max="46" width="10.42578125" style="1" bestFit="1" customWidth="1"/>
    <col min="47" max="48" width="9.7109375" style="1" bestFit="1" customWidth="1"/>
    <col min="49" max="49" width="11.85546875" style="1" bestFit="1" customWidth="1"/>
    <col min="50" max="53" width="9.7109375" style="1" bestFit="1" customWidth="1"/>
    <col min="54" max="54" width="10.42578125" style="1" bestFit="1" customWidth="1"/>
    <col min="55" max="55" width="9.7109375" style="1" bestFit="1" customWidth="1"/>
    <col min="56" max="56" width="11.85546875" style="1" bestFit="1" customWidth="1"/>
    <col min="57" max="63" width="9.5703125" style="1" bestFit="1" customWidth="1"/>
    <col min="64" max="65" width="10.5703125" style="1" bestFit="1" customWidth="1"/>
    <col min="66" max="69" width="9.5703125" style="1" bestFit="1" customWidth="1"/>
    <col min="70" max="71" width="10.5703125" style="1" bestFit="1" customWidth="1"/>
    <col min="72" max="102" width="9.5703125" style="1" bestFit="1" customWidth="1"/>
    <col min="103" max="104" width="10.7109375" style="1" bestFit="1" customWidth="1"/>
    <col min="105" max="112" width="9.5703125" style="1" bestFit="1" customWidth="1"/>
    <col min="113" max="113" width="10.7109375" style="1" bestFit="1" customWidth="1"/>
    <col min="114" max="137" width="9.5703125" style="1" bestFit="1" customWidth="1"/>
    <col min="138" max="138" width="10.5703125" style="1" bestFit="1" customWidth="1"/>
    <col min="139" max="139" width="11.5703125" style="1" bestFit="1" customWidth="1"/>
    <col min="140" max="140" width="10.5703125" style="1" bestFit="1" customWidth="1"/>
    <col min="141" max="143" width="9.5703125" style="1" bestFit="1" customWidth="1"/>
    <col min="144" max="144" width="10.5703125" style="1" bestFit="1" customWidth="1"/>
    <col min="145" max="145" width="11.5703125" style="1" bestFit="1" customWidth="1"/>
    <col min="146" max="146" width="10.5703125" style="1" bestFit="1" customWidth="1"/>
    <col min="147" max="148" width="9.42578125" style="1" bestFit="1" customWidth="1"/>
    <col min="149" max="151" width="10.42578125" style="1" bestFit="1" customWidth="1"/>
    <col min="152" max="152" width="9.42578125" style="1" bestFit="1" customWidth="1"/>
    <col min="153" max="227" width="9.28515625" style="1" bestFit="1" customWidth="1"/>
    <col min="228" max="228" width="11.42578125" style="1" bestFit="1" customWidth="1"/>
    <col min="229" max="229" width="10.42578125" style="1" bestFit="1" customWidth="1"/>
    <col min="230" max="237" width="9.28515625" style="1" bestFit="1" customWidth="1"/>
    <col min="238" max="238" width="11.42578125" style="1" bestFit="1" customWidth="1"/>
    <col min="239" max="239" width="10.42578125" style="1" bestFit="1" customWidth="1"/>
    <col min="240" max="242" width="9.28515625" style="1" bestFit="1" customWidth="1"/>
    <col min="243" max="16384" width="9.140625" style="1"/>
  </cols>
  <sheetData>
    <row r="2" spans="1:57" ht="26.25" x14ac:dyDescent="0.4">
      <c r="B2" s="86" t="s">
        <v>211</v>
      </c>
    </row>
    <row r="4" spans="1:57" ht="13.5" customHeight="1" x14ac:dyDescent="0.25">
      <c r="B4" s="1" t="s">
        <v>0</v>
      </c>
      <c r="D4" s="1" t="s">
        <v>210</v>
      </c>
    </row>
    <row r="5" spans="1:57" ht="15.75" thickBo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</row>
    <row r="6" spans="1:57" ht="43.5" customHeight="1" thickTop="1" thickBot="1" x14ac:dyDescent="0.3">
      <c r="A6" s="11" t="s">
        <v>1</v>
      </c>
      <c r="B6" s="13" t="s">
        <v>2</v>
      </c>
      <c r="C6" s="14" t="s">
        <v>3</v>
      </c>
      <c r="D6" s="12" t="s">
        <v>4</v>
      </c>
      <c r="E6" s="12" t="s">
        <v>5</v>
      </c>
      <c r="F6" s="12" t="s">
        <v>6</v>
      </c>
      <c r="G6" s="12" t="s">
        <v>7</v>
      </c>
      <c r="H6" s="12" t="s">
        <v>8</v>
      </c>
      <c r="I6" s="12" t="s">
        <v>9</v>
      </c>
      <c r="J6" s="12" t="s">
        <v>10</v>
      </c>
      <c r="K6" s="12" t="s">
        <v>11</v>
      </c>
      <c r="L6" s="12" t="s">
        <v>12</v>
      </c>
      <c r="M6" s="12" t="s">
        <v>13</v>
      </c>
      <c r="N6" s="12" t="s">
        <v>14</v>
      </c>
      <c r="O6" s="12" t="s">
        <v>15</v>
      </c>
      <c r="P6" s="12" t="s">
        <v>16</v>
      </c>
      <c r="Q6" s="12" t="s">
        <v>17</v>
      </c>
      <c r="R6" s="12" t="s">
        <v>18</v>
      </c>
      <c r="S6" s="12" t="s">
        <v>19</v>
      </c>
      <c r="T6" s="12" t="s">
        <v>20</v>
      </c>
      <c r="U6" s="12" t="s">
        <v>21</v>
      </c>
      <c r="V6" s="12" t="s">
        <v>22</v>
      </c>
      <c r="W6" s="12" t="s">
        <v>23</v>
      </c>
      <c r="X6" s="12" t="s">
        <v>24</v>
      </c>
      <c r="Y6" s="12" t="s">
        <v>25</v>
      </c>
      <c r="Z6" s="12" t="s">
        <v>26</v>
      </c>
      <c r="AA6" s="12" t="s">
        <v>27</v>
      </c>
      <c r="AB6" s="12" t="s">
        <v>28</v>
      </c>
      <c r="AC6" s="12" t="s">
        <v>29</v>
      </c>
      <c r="AD6" s="12" t="s">
        <v>30</v>
      </c>
      <c r="AE6" s="12" t="s">
        <v>31</v>
      </c>
      <c r="AF6" s="12" t="s">
        <v>32</v>
      </c>
      <c r="AG6" s="12" t="s">
        <v>33</v>
      </c>
      <c r="AH6" s="12" t="s">
        <v>34</v>
      </c>
      <c r="AI6" s="12" t="s">
        <v>35</v>
      </c>
      <c r="AJ6" s="12" t="s">
        <v>36</v>
      </c>
      <c r="AK6" s="12" t="s">
        <v>37</v>
      </c>
      <c r="AL6" s="12" t="s">
        <v>38</v>
      </c>
      <c r="AM6" s="12" t="s">
        <v>39</v>
      </c>
      <c r="AN6" s="12" t="s">
        <v>40</v>
      </c>
      <c r="AO6" s="12" t="s">
        <v>41</v>
      </c>
      <c r="AP6" s="12" t="s">
        <v>42</v>
      </c>
      <c r="AQ6" s="12" t="s">
        <v>43</v>
      </c>
      <c r="AR6" s="12" t="s">
        <v>44</v>
      </c>
      <c r="AS6" s="12" t="s">
        <v>45</v>
      </c>
      <c r="AT6" s="12" t="s">
        <v>46</v>
      </c>
      <c r="AU6" s="12" t="s">
        <v>47</v>
      </c>
      <c r="AV6" s="12" t="s">
        <v>48</v>
      </c>
      <c r="AW6" s="12" t="s">
        <v>49</v>
      </c>
      <c r="AX6" s="12" t="s">
        <v>50</v>
      </c>
      <c r="AY6" s="12" t="s">
        <v>51</v>
      </c>
      <c r="AZ6" s="12" t="s">
        <v>52</v>
      </c>
      <c r="BA6" s="12" t="s">
        <v>53</v>
      </c>
      <c r="BB6" s="12" t="s">
        <v>54</v>
      </c>
      <c r="BC6" s="12" t="s">
        <v>21</v>
      </c>
      <c r="BD6" s="13" t="s">
        <v>55</v>
      </c>
      <c r="BE6" s="2"/>
    </row>
    <row r="7" spans="1:57" ht="15.75" thickTop="1" x14ac:dyDescent="0.25">
      <c r="A7" s="9">
        <v>1</v>
      </c>
      <c r="B7" s="10" t="s">
        <v>56</v>
      </c>
      <c r="C7" s="15">
        <v>282740.20374999999</v>
      </c>
      <c r="D7" s="16">
        <v>156041.74518999999</v>
      </c>
      <c r="E7" s="16"/>
      <c r="F7" s="16"/>
      <c r="G7" s="16">
        <v>34832.417679999999</v>
      </c>
      <c r="H7" s="16">
        <v>21963.216960000002</v>
      </c>
      <c r="I7" s="16"/>
      <c r="J7" s="16"/>
      <c r="K7" s="16">
        <v>12869.200720000001</v>
      </c>
      <c r="L7" s="16"/>
      <c r="M7" s="16"/>
      <c r="N7" s="16">
        <v>50867.945119999997</v>
      </c>
      <c r="O7" s="16"/>
      <c r="P7" s="16"/>
      <c r="Q7" s="16">
        <v>23822.636849999999</v>
      </c>
      <c r="R7" s="16">
        <v>13377.241029999999</v>
      </c>
      <c r="S7" s="16"/>
      <c r="T7" s="16"/>
      <c r="U7" s="16">
        <v>3798.2178800000002</v>
      </c>
      <c r="V7" s="16"/>
      <c r="W7" s="16"/>
      <c r="X7" s="16">
        <v>112783.4777</v>
      </c>
      <c r="Y7" s="16">
        <v>14723.32777</v>
      </c>
      <c r="Z7" s="16">
        <v>16596.97465</v>
      </c>
      <c r="AA7" s="16">
        <v>18925.000650000002</v>
      </c>
      <c r="AB7" s="16">
        <v>2251.85896</v>
      </c>
      <c r="AC7" s="16">
        <v>7585.9404699999996</v>
      </c>
      <c r="AD7" s="16">
        <v>1609.93713</v>
      </c>
      <c r="AE7" s="16">
        <v>29234.43218</v>
      </c>
      <c r="AF7" s="16"/>
      <c r="AG7" s="16">
        <v>244.68467000000001</v>
      </c>
      <c r="AH7" s="16">
        <v>91.026989999999998</v>
      </c>
      <c r="AI7" s="16">
        <v>319.10000000000002</v>
      </c>
      <c r="AJ7" s="16">
        <v>960.23072999999999</v>
      </c>
      <c r="AK7" s="16"/>
      <c r="AL7" s="16"/>
      <c r="AM7" s="16">
        <v>20240.963500000002</v>
      </c>
      <c r="AN7" s="16">
        <v>641.92772000000002</v>
      </c>
      <c r="AO7" s="16">
        <v>641.92772000000002</v>
      </c>
      <c r="AP7" s="16"/>
      <c r="AQ7" s="16"/>
      <c r="AR7" s="16">
        <v>13416.718929999999</v>
      </c>
      <c r="AS7" s="16"/>
      <c r="AT7" s="16">
        <v>11061.95593</v>
      </c>
      <c r="AU7" s="16">
        <v>2354.7629999999999</v>
      </c>
      <c r="AV7" s="16"/>
      <c r="AW7" s="16">
        <v>409582.32809999998</v>
      </c>
      <c r="AX7" s="16">
        <v>0</v>
      </c>
      <c r="AY7" s="16"/>
      <c r="AZ7" s="16"/>
      <c r="BA7" s="16"/>
      <c r="BB7" s="16"/>
      <c r="BC7" s="16"/>
      <c r="BD7" s="17">
        <v>409582.32809999998</v>
      </c>
      <c r="BE7" s="2"/>
    </row>
    <row r="8" spans="1:57" x14ac:dyDescent="0.25">
      <c r="A8" s="5">
        <v>2</v>
      </c>
      <c r="B8" s="7" t="s">
        <v>57</v>
      </c>
      <c r="C8" s="18">
        <v>147360.20598</v>
      </c>
      <c r="D8" s="19">
        <v>10820.04795</v>
      </c>
      <c r="E8" s="19">
        <v>354.30079999999998</v>
      </c>
      <c r="F8" s="19">
        <v>0</v>
      </c>
      <c r="G8" s="19">
        <v>102480.03734</v>
      </c>
      <c r="H8" s="19">
        <v>40268.999909999999</v>
      </c>
      <c r="I8" s="19">
        <v>0</v>
      </c>
      <c r="J8" s="19">
        <v>0</v>
      </c>
      <c r="K8" s="19">
        <v>62211.037429999997</v>
      </c>
      <c r="L8" s="19">
        <v>0</v>
      </c>
      <c r="M8" s="19">
        <v>0</v>
      </c>
      <c r="N8" s="19">
        <v>8812.2104199999994</v>
      </c>
      <c r="O8" s="19">
        <v>0</v>
      </c>
      <c r="P8" s="19">
        <v>0</v>
      </c>
      <c r="Q8" s="19">
        <v>20126.39777</v>
      </c>
      <c r="R8" s="19">
        <v>5121.5124999999998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1948033.68177026</v>
      </c>
      <c r="Y8" s="19">
        <v>62259.609985948002</v>
      </c>
      <c r="Z8" s="19">
        <v>1720363.0803243101</v>
      </c>
      <c r="AA8" s="19">
        <v>911.87599999999998</v>
      </c>
      <c r="AB8" s="19">
        <v>0</v>
      </c>
      <c r="AC8" s="19">
        <v>2740.6860099999999</v>
      </c>
      <c r="AD8" s="19">
        <v>8572.4512599999998</v>
      </c>
      <c r="AE8" s="19">
        <v>101081.80735</v>
      </c>
      <c r="AF8" s="19">
        <v>551.93359999999996</v>
      </c>
      <c r="AG8" s="19">
        <v>1735.6304</v>
      </c>
      <c r="AH8" s="19">
        <v>177.24073999999999</v>
      </c>
      <c r="AI8" s="19">
        <v>0</v>
      </c>
      <c r="AJ8" s="19">
        <v>2869.6298999999999</v>
      </c>
      <c r="AK8" s="19">
        <v>0</v>
      </c>
      <c r="AL8" s="19">
        <v>0</v>
      </c>
      <c r="AM8" s="19">
        <v>46769.736199999999</v>
      </c>
      <c r="AN8" s="19">
        <v>21223.533925705</v>
      </c>
      <c r="AO8" s="19">
        <v>3576.2402999999999</v>
      </c>
      <c r="AP8" s="19">
        <v>17547.430165704998</v>
      </c>
      <c r="AQ8" s="19">
        <v>99.863460000000003</v>
      </c>
      <c r="AR8" s="19">
        <v>0</v>
      </c>
      <c r="AS8" s="19">
        <v>0</v>
      </c>
      <c r="AT8" s="19">
        <v>0</v>
      </c>
      <c r="AU8" s="19">
        <v>0</v>
      </c>
      <c r="AV8" s="19">
        <v>0</v>
      </c>
      <c r="AW8" s="19">
        <v>2116617.4216759698</v>
      </c>
      <c r="AX8" s="19">
        <v>240</v>
      </c>
      <c r="AY8" s="19">
        <v>240</v>
      </c>
      <c r="AZ8" s="19">
        <v>0</v>
      </c>
      <c r="BA8" s="19">
        <v>0</v>
      </c>
      <c r="BB8" s="19">
        <v>0</v>
      </c>
      <c r="BC8" s="19">
        <v>0</v>
      </c>
      <c r="BD8" s="20">
        <v>2116857.4216759698</v>
      </c>
      <c r="BE8" s="2"/>
    </row>
    <row r="9" spans="1:57" x14ac:dyDescent="0.25">
      <c r="A9" s="5">
        <v>3</v>
      </c>
      <c r="B9" s="7" t="s">
        <v>207</v>
      </c>
      <c r="C9" s="18">
        <v>3329.9644199999998</v>
      </c>
      <c r="D9" s="19">
        <v>2783.7105299999998</v>
      </c>
      <c r="E9" s="19"/>
      <c r="F9" s="19"/>
      <c r="G9" s="19">
        <v>347.09124000000003</v>
      </c>
      <c r="H9" s="19">
        <v>347.09124000000003</v>
      </c>
      <c r="I9" s="19"/>
      <c r="J9" s="19"/>
      <c r="K9" s="19"/>
      <c r="L9" s="19"/>
      <c r="M9" s="19"/>
      <c r="N9" s="19"/>
      <c r="O9" s="19"/>
      <c r="P9" s="19"/>
      <c r="Q9" s="19">
        <v>199.16265000000001</v>
      </c>
      <c r="R9" s="19"/>
      <c r="S9" s="19"/>
      <c r="T9" s="19"/>
      <c r="U9" s="19"/>
      <c r="V9" s="19"/>
      <c r="W9" s="19"/>
      <c r="X9" s="19">
        <v>7031.6390499999998</v>
      </c>
      <c r="Y9" s="19">
        <v>622.15116</v>
      </c>
      <c r="Z9" s="19">
        <v>166.5</v>
      </c>
      <c r="AA9" s="19"/>
      <c r="AB9" s="19"/>
      <c r="AC9" s="19"/>
      <c r="AD9" s="19"/>
      <c r="AE9" s="19">
        <v>2192.9878899999999</v>
      </c>
      <c r="AF9" s="19"/>
      <c r="AG9" s="19"/>
      <c r="AH9" s="19"/>
      <c r="AI9" s="19"/>
      <c r="AJ9" s="19"/>
      <c r="AK9" s="19"/>
      <c r="AL9" s="19"/>
      <c r="AM9" s="19">
        <v>4050</v>
      </c>
      <c r="AN9" s="19">
        <v>0</v>
      </c>
      <c r="AO9" s="19"/>
      <c r="AP9" s="19"/>
      <c r="AQ9" s="19"/>
      <c r="AR9" s="19">
        <v>0</v>
      </c>
      <c r="AS9" s="19"/>
      <c r="AT9" s="19"/>
      <c r="AU9" s="19"/>
      <c r="AV9" s="19"/>
      <c r="AW9" s="19">
        <v>10361.60347</v>
      </c>
      <c r="AX9" s="19">
        <v>0</v>
      </c>
      <c r="AY9" s="19"/>
      <c r="AZ9" s="19"/>
      <c r="BA9" s="19"/>
      <c r="BB9" s="19"/>
      <c r="BC9" s="19"/>
      <c r="BD9" s="20">
        <v>10361.60347</v>
      </c>
      <c r="BE9" s="2"/>
    </row>
    <row r="10" spans="1:57" x14ac:dyDescent="0.25">
      <c r="A10" s="5">
        <v>4</v>
      </c>
      <c r="B10" s="7" t="s">
        <v>58</v>
      </c>
      <c r="C10" s="18">
        <v>19505.7228</v>
      </c>
      <c r="D10" s="19">
        <v>219.43902</v>
      </c>
      <c r="E10" s="19"/>
      <c r="F10" s="19"/>
      <c r="G10" s="19">
        <v>0</v>
      </c>
      <c r="H10" s="19"/>
      <c r="I10" s="19"/>
      <c r="J10" s="19"/>
      <c r="K10" s="19"/>
      <c r="L10" s="19"/>
      <c r="M10" s="19"/>
      <c r="N10" s="19">
        <v>11790.689909999999</v>
      </c>
      <c r="O10" s="19"/>
      <c r="P10" s="19"/>
      <c r="Q10" s="19">
        <v>7403.3753699999997</v>
      </c>
      <c r="R10" s="19"/>
      <c r="S10" s="19"/>
      <c r="T10" s="19"/>
      <c r="U10" s="19">
        <v>92.218500000000006</v>
      </c>
      <c r="V10" s="19"/>
      <c r="W10" s="19"/>
      <c r="X10" s="19">
        <v>177638.35543</v>
      </c>
      <c r="Y10" s="19">
        <v>35798.39976</v>
      </c>
      <c r="Z10" s="19">
        <v>114272.25242999999</v>
      </c>
      <c r="AA10" s="19"/>
      <c r="AB10" s="19"/>
      <c r="AC10" s="19"/>
      <c r="AD10" s="19">
        <v>3948.9873200000002</v>
      </c>
      <c r="AE10" s="19">
        <v>4423.7057400000003</v>
      </c>
      <c r="AF10" s="19"/>
      <c r="AG10" s="19">
        <v>1465.0934099999999</v>
      </c>
      <c r="AH10" s="19"/>
      <c r="AI10" s="19"/>
      <c r="AJ10" s="19">
        <v>1665.81412</v>
      </c>
      <c r="AK10" s="19"/>
      <c r="AL10" s="19"/>
      <c r="AM10" s="19">
        <v>16064.102650000001</v>
      </c>
      <c r="AN10" s="19">
        <v>150663.09450042399</v>
      </c>
      <c r="AO10" s="19">
        <v>106003.835790424</v>
      </c>
      <c r="AP10" s="19">
        <v>44659.258710000002</v>
      </c>
      <c r="AQ10" s="19"/>
      <c r="AR10" s="19">
        <v>0</v>
      </c>
      <c r="AS10" s="19"/>
      <c r="AT10" s="19"/>
      <c r="AU10" s="19"/>
      <c r="AV10" s="19"/>
      <c r="AW10" s="19">
        <v>347807.17273042398</v>
      </c>
      <c r="AX10" s="19">
        <v>0</v>
      </c>
      <c r="AY10" s="19"/>
      <c r="AZ10" s="19"/>
      <c r="BA10" s="19"/>
      <c r="BB10" s="19"/>
      <c r="BC10" s="19"/>
      <c r="BD10" s="20">
        <v>347807.17273042398</v>
      </c>
      <c r="BE10" s="2"/>
    </row>
    <row r="11" spans="1:57" x14ac:dyDescent="0.25">
      <c r="A11" s="5">
        <v>5</v>
      </c>
      <c r="B11" s="7" t="s">
        <v>59</v>
      </c>
      <c r="C11" s="18">
        <v>20553.437529999999</v>
      </c>
      <c r="D11" s="19">
        <v>6102.21774</v>
      </c>
      <c r="E11" s="19">
        <v>211.941</v>
      </c>
      <c r="F11" s="19"/>
      <c r="G11" s="19">
        <v>1506.1090799999999</v>
      </c>
      <c r="H11" s="19">
        <v>72</v>
      </c>
      <c r="I11" s="19"/>
      <c r="J11" s="19"/>
      <c r="K11" s="19">
        <v>1434.1090799999999</v>
      </c>
      <c r="L11" s="19"/>
      <c r="M11" s="19"/>
      <c r="N11" s="19">
        <v>1359.39849</v>
      </c>
      <c r="O11" s="19"/>
      <c r="P11" s="19"/>
      <c r="Q11" s="19">
        <v>11565.712219999999</v>
      </c>
      <c r="R11" s="19"/>
      <c r="S11" s="19"/>
      <c r="T11" s="19"/>
      <c r="U11" s="19">
        <v>20</v>
      </c>
      <c r="V11" s="19">
        <v>20</v>
      </c>
      <c r="W11" s="19"/>
      <c r="X11" s="19">
        <v>8881.1141399999997</v>
      </c>
      <c r="Y11" s="19">
        <v>1703.4709</v>
      </c>
      <c r="Z11" s="19">
        <v>4386.08698</v>
      </c>
      <c r="AA11" s="19"/>
      <c r="AB11" s="19"/>
      <c r="AC11" s="19"/>
      <c r="AD11" s="19">
        <v>315.64260000000002</v>
      </c>
      <c r="AE11" s="19">
        <v>230.88919999999999</v>
      </c>
      <c r="AF11" s="19"/>
      <c r="AG11" s="19"/>
      <c r="AH11" s="19"/>
      <c r="AI11" s="19"/>
      <c r="AJ11" s="19"/>
      <c r="AK11" s="19"/>
      <c r="AL11" s="19"/>
      <c r="AM11" s="19">
        <v>2245.0244600000001</v>
      </c>
      <c r="AN11" s="19">
        <v>6.0151199999999996</v>
      </c>
      <c r="AO11" s="19"/>
      <c r="AP11" s="19"/>
      <c r="AQ11" s="19">
        <v>6.0151199999999996</v>
      </c>
      <c r="AR11" s="19">
        <v>0</v>
      </c>
      <c r="AS11" s="19"/>
      <c r="AT11" s="19"/>
      <c r="AU11" s="19"/>
      <c r="AV11" s="19">
        <v>428.21140000000003</v>
      </c>
      <c r="AW11" s="19">
        <v>29868.778190000001</v>
      </c>
      <c r="AX11" s="19">
        <v>1600</v>
      </c>
      <c r="AY11" s="19"/>
      <c r="AZ11" s="19"/>
      <c r="BA11" s="19"/>
      <c r="BB11" s="19"/>
      <c r="BC11" s="19">
        <v>1600</v>
      </c>
      <c r="BD11" s="20">
        <v>31468.778190000001</v>
      </c>
      <c r="BE11" s="2"/>
    </row>
    <row r="12" spans="1:57" x14ac:dyDescent="0.25">
      <c r="A12" s="5">
        <v>6</v>
      </c>
      <c r="B12" s="7" t="s">
        <v>60</v>
      </c>
      <c r="C12" s="18">
        <v>0</v>
      </c>
      <c r="D12" s="19"/>
      <c r="E12" s="19"/>
      <c r="F12" s="19"/>
      <c r="G12" s="19">
        <v>0</v>
      </c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>
        <v>110848.98658640101</v>
      </c>
      <c r="Y12" s="19">
        <v>110848.98658640101</v>
      </c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>
        <v>0</v>
      </c>
      <c r="AO12" s="19"/>
      <c r="AP12" s="19"/>
      <c r="AQ12" s="19"/>
      <c r="AR12" s="19">
        <v>0</v>
      </c>
      <c r="AS12" s="19"/>
      <c r="AT12" s="19"/>
      <c r="AU12" s="19"/>
      <c r="AV12" s="19"/>
      <c r="AW12" s="19">
        <v>110848.98658640101</v>
      </c>
      <c r="AX12" s="19">
        <v>0</v>
      </c>
      <c r="AY12" s="19"/>
      <c r="AZ12" s="19"/>
      <c r="BA12" s="19"/>
      <c r="BB12" s="19"/>
      <c r="BC12" s="19"/>
      <c r="BD12" s="20">
        <v>110848.98658640101</v>
      </c>
      <c r="BE12" s="2"/>
    </row>
    <row r="13" spans="1:57" x14ac:dyDescent="0.25">
      <c r="A13" s="5">
        <v>7</v>
      </c>
      <c r="B13" s="7" t="s">
        <v>61</v>
      </c>
      <c r="C13" s="18">
        <v>23979.889828611998</v>
      </c>
      <c r="D13" s="19">
        <v>375</v>
      </c>
      <c r="E13" s="19"/>
      <c r="F13" s="19"/>
      <c r="G13" s="19">
        <v>0</v>
      </c>
      <c r="H13" s="19"/>
      <c r="I13" s="19"/>
      <c r="J13" s="19"/>
      <c r="K13" s="19"/>
      <c r="L13" s="19"/>
      <c r="M13" s="19"/>
      <c r="N13" s="19">
        <v>5924.5087661472598</v>
      </c>
      <c r="O13" s="19"/>
      <c r="P13" s="19"/>
      <c r="Q13" s="19">
        <v>17680.381062464701</v>
      </c>
      <c r="R13" s="19"/>
      <c r="S13" s="19"/>
      <c r="T13" s="19"/>
      <c r="U13" s="19"/>
      <c r="V13" s="19"/>
      <c r="W13" s="19"/>
      <c r="X13" s="19">
        <v>1184284.57827742</v>
      </c>
      <c r="Y13" s="19">
        <v>40049.411914394899</v>
      </c>
      <c r="Z13" s="19">
        <v>1020122.40120621</v>
      </c>
      <c r="AA13" s="19"/>
      <c r="AB13" s="19"/>
      <c r="AC13" s="19"/>
      <c r="AD13" s="19"/>
      <c r="AE13" s="19">
        <v>107043.22019712599</v>
      </c>
      <c r="AF13" s="19"/>
      <c r="AG13" s="19">
        <v>0</v>
      </c>
      <c r="AH13" s="19"/>
      <c r="AI13" s="19"/>
      <c r="AJ13" s="19">
        <v>206.78699</v>
      </c>
      <c r="AK13" s="19"/>
      <c r="AL13" s="19"/>
      <c r="AM13" s="19">
        <v>16862.757969680399</v>
      </c>
      <c r="AN13" s="19">
        <v>41280.0020603253</v>
      </c>
      <c r="AO13" s="19">
        <v>31983.221770325301</v>
      </c>
      <c r="AP13" s="19">
        <v>9178.7802900000006</v>
      </c>
      <c r="AQ13" s="19">
        <v>118</v>
      </c>
      <c r="AR13" s="19">
        <v>0</v>
      </c>
      <c r="AS13" s="19"/>
      <c r="AT13" s="19"/>
      <c r="AU13" s="19"/>
      <c r="AV13" s="19"/>
      <c r="AW13" s="19">
        <v>1249544.47016635</v>
      </c>
      <c r="AX13" s="19">
        <v>0</v>
      </c>
      <c r="AY13" s="19"/>
      <c r="AZ13" s="19"/>
      <c r="BA13" s="19"/>
      <c r="BB13" s="19"/>
      <c r="BC13" s="19"/>
      <c r="BD13" s="20">
        <v>1249544.47016635</v>
      </c>
      <c r="BE13" s="2"/>
    </row>
    <row r="14" spans="1:57" x14ac:dyDescent="0.25">
      <c r="A14" s="5">
        <v>8</v>
      </c>
      <c r="B14" s="7" t="s">
        <v>62</v>
      </c>
      <c r="C14" s="18">
        <v>32112</v>
      </c>
      <c r="D14" s="19">
        <v>58</v>
      </c>
      <c r="E14" s="19"/>
      <c r="F14" s="19"/>
      <c r="G14" s="19">
        <v>238</v>
      </c>
      <c r="H14" s="19">
        <v>238</v>
      </c>
      <c r="I14" s="19"/>
      <c r="J14" s="19"/>
      <c r="K14" s="19"/>
      <c r="L14" s="19"/>
      <c r="M14" s="19"/>
      <c r="N14" s="19">
        <v>2061</v>
      </c>
      <c r="O14" s="19"/>
      <c r="P14" s="19"/>
      <c r="Q14" s="19">
        <v>29755</v>
      </c>
      <c r="R14" s="19"/>
      <c r="S14" s="19"/>
      <c r="T14" s="19"/>
      <c r="U14" s="19"/>
      <c r="V14" s="19"/>
      <c r="W14" s="19"/>
      <c r="X14" s="19">
        <v>71821</v>
      </c>
      <c r="Y14" s="19"/>
      <c r="Z14" s="19">
        <v>44366</v>
      </c>
      <c r="AA14" s="19"/>
      <c r="AB14" s="19">
        <v>604</v>
      </c>
      <c r="AC14" s="19">
        <v>13950</v>
      </c>
      <c r="AD14" s="19"/>
      <c r="AE14" s="19">
        <v>2010</v>
      </c>
      <c r="AF14" s="19"/>
      <c r="AG14" s="19">
        <v>60</v>
      </c>
      <c r="AH14" s="19"/>
      <c r="AI14" s="19"/>
      <c r="AJ14" s="19"/>
      <c r="AK14" s="19"/>
      <c r="AL14" s="19"/>
      <c r="AM14" s="19">
        <v>10831</v>
      </c>
      <c r="AN14" s="19">
        <v>0</v>
      </c>
      <c r="AO14" s="19"/>
      <c r="AP14" s="19"/>
      <c r="AQ14" s="19"/>
      <c r="AR14" s="19">
        <v>0</v>
      </c>
      <c r="AS14" s="19"/>
      <c r="AT14" s="19"/>
      <c r="AU14" s="19"/>
      <c r="AV14" s="19"/>
      <c r="AW14" s="19">
        <v>103933</v>
      </c>
      <c r="AX14" s="19">
        <v>0</v>
      </c>
      <c r="AY14" s="19"/>
      <c r="AZ14" s="19"/>
      <c r="BA14" s="19"/>
      <c r="BB14" s="19"/>
      <c r="BC14" s="19"/>
      <c r="BD14" s="20">
        <v>103933</v>
      </c>
      <c r="BE14" s="2"/>
    </row>
    <row r="15" spans="1:57" x14ac:dyDescent="0.25">
      <c r="A15" s="5">
        <v>9</v>
      </c>
      <c r="B15" s="7" t="s">
        <v>63</v>
      </c>
      <c r="C15" s="18">
        <v>268181.16077999998</v>
      </c>
      <c r="D15" s="19">
        <v>114395.32283</v>
      </c>
      <c r="E15" s="19">
        <v>3152.2332299999998</v>
      </c>
      <c r="F15" s="19">
        <v>483.57724000000002</v>
      </c>
      <c r="G15" s="19">
        <v>45791.784399999997</v>
      </c>
      <c r="H15" s="19">
        <v>24325.714100000001</v>
      </c>
      <c r="I15" s="19">
        <v>64.599999999999994</v>
      </c>
      <c r="J15" s="19"/>
      <c r="K15" s="19">
        <v>21466.070299999999</v>
      </c>
      <c r="L15" s="19"/>
      <c r="M15" s="19"/>
      <c r="N15" s="19">
        <v>61807.802929999998</v>
      </c>
      <c r="O15" s="19"/>
      <c r="P15" s="19"/>
      <c r="Q15" s="19">
        <v>37884.212339999998</v>
      </c>
      <c r="R15" s="19">
        <v>7749.50414</v>
      </c>
      <c r="S15" s="19"/>
      <c r="T15" s="19"/>
      <c r="U15" s="19">
        <v>552.53413999999998</v>
      </c>
      <c r="V15" s="19"/>
      <c r="W15" s="19"/>
      <c r="X15" s="19">
        <v>1111539.26446</v>
      </c>
      <c r="Y15" s="19">
        <v>69093.261199999994</v>
      </c>
      <c r="Z15" s="19">
        <v>914727.72820999997</v>
      </c>
      <c r="AA15" s="19">
        <v>12445.1559</v>
      </c>
      <c r="AB15" s="19">
        <v>95.166820000000001</v>
      </c>
      <c r="AC15" s="19">
        <v>10346.95321</v>
      </c>
      <c r="AD15" s="19">
        <v>11440.337030000001</v>
      </c>
      <c r="AE15" s="19">
        <v>24501.62241</v>
      </c>
      <c r="AF15" s="19">
        <v>4202.9522399999996</v>
      </c>
      <c r="AG15" s="19">
        <v>1371.82547</v>
      </c>
      <c r="AH15" s="19">
        <v>57.168289999999999</v>
      </c>
      <c r="AI15" s="19">
        <v>184.62</v>
      </c>
      <c r="AJ15" s="19">
        <v>2591.23956</v>
      </c>
      <c r="AK15" s="19"/>
      <c r="AL15" s="19"/>
      <c r="AM15" s="19">
        <v>60481.234120000001</v>
      </c>
      <c r="AN15" s="19">
        <v>3080.3819699999999</v>
      </c>
      <c r="AO15" s="19">
        <v>661.67273</v>
      </c>
      <c r="AP15" s="19">
        <v>1715.297</v>
      </c>
      <c r="AQ15" s="19">
        <v>703.41224</v>
      </c>
      <c r="AR15" s="19">
        <v>10377.069320000001</v>
      </c>
      <c r="AS15" s="19">
        <v>425.43</v>
      </c>
      <c r="AT15" s="19">
        <v>9951.6393200000002</v>
      </c>
      <c r="AU15" s="19"/>
      <c r="AV15" s="19"/>
      <c r="AW15" s="19">
        <v>1393177.87653</v>
      </c>
      <c r="AX15" s="19">
        <v>0</v>
      </c>
      <c r="AY15" s="19"/>
      <c r="AZ15" s="19"/>
      <c r="BA15" s="19"/>
      <c r="BB15" s="19"/>
      <c r="BC15" s="19"/>
      <c r="BD15" s="20">
        <v>1393177.87653</v>
      </c>
      <c r="BE15" s="2"/>
    </row>
    <row r="16" spans="1:57" x14ac:dyDescent="0.25">
      <c r="A16" s="5">
        <v>10</v>
      </c>
      <c r="B16" s="7" t="s">
        <v>64</v>
      </c>
      <c r="C16" s="18">
        <v>176011.19</v>
      </c>
      <c r="D16" s="19">
        <v>75705.899999999994</v>
      </c>
      <c r="E16" s="19">
        <v>4078.2</v>
      </c>
      <c r="F16" s="19">
        <v>1377.47</v>
      </c>
      <c r="G16" s="19">
        <v>12468.1</v>
      </c>
      <c r="H16" s="19">
        <v>9929.15</v>
      </c>
      <c r="I16" s="19">
        <v>168.83</v>
      </c>
      <c r="J16" s="19">
        <v>206.21</v>
      </c>
      <c r="K16" s="19">
        <v>2538.9499999999998</v>
      </c>
      <c r="L16" s="19"/>
      <c r="M16" s="19"/>
      <c r="N16" s="19">
        <v>47906.53</v>
      </c>
      <c r="O16" s="19"/>
      <c r="P16" s="19"/>
      <c r="Q16" s="19">
        <v>32366.49</v>
      </c>
      <c r="R16" s="19">
        <v>4869.0600000000004</v>
      </c>
      <c r="S16" s="19"/>
      <c r="T16" s="19"/>
      <c r="U16" s="19">
        <v>2695.11</v>
      </c>
      <c r="V16" s="19"/>
      <c r="W16" s="19"/>
      <c r="X16" s="19">
        <v>61443.35</v>
      </c>
      <c r="Y16" s="19">
        <v>13758.54</v>
      </c>
      <c r="Z16" s="19">
        <v>11692.39</v>
      </c>
      <c r="AA16" s="19">
        <v>240.05</v>
      </c>
      <c r="AB16" s="19"/>
      <c r="AC16" s="19">
        <v>5208.46</v>
      </c>
      <c r="AD16" s="19"/>
      <c r="AE16" s="19">
        <v>5107.26</v>
      </c>
      <c r="AF16" s="19">
        <v>1318.54</v>
      </c>
      <c r="AG16" s="19">
        <v>816.1</v>
      </c>
      <c r="AH16" s="19"/>
      <c r="AI16" s="19"/>
      <c r="AJ16" s="19"/>
      <c r="AK16" s="19"/>
      <c r="AL16" s="19"/>
      <c r="AM16" s="19">
        <v>23302.01</v>
      </c>
      <c r="AN16" s="19">
        <v>99.98</v>
      </c>
      <c r="AO16" s="19">
        <v>99.98</v>
      </c>
      <c r="AP16" s="19"/>
      <c r="AQ16" s="19"/>
      <c r="AR16" s="19">
        <v>562.25</v>
      </c>
      <c r="AS16" s="19"/>
      <c r="AT16" s="19">
        <v>562.25</v>
      </c>
      <c r="AU16" s="19"/>
      <c r="AV16" s="19"/>
      <c r="AW16" s="19">
        <v>238116.77</v>
      </c>
      <c r="AX16" s="19">
        <v>0</v>
      </c>
      <c r="AY16" s="19"/>
      <c r="AZ16" s="19"/>
      <c r="BA16" s="19"/>
      <c r="BB16" s="19"/>
      <c r="BC16" s="19"/>
      <c r="BD16" s="20">
        <v>238116.77</v>
      </c>
      <c r="BE16" s="2"/>
    </row>
    <row r="17" spans="1:57" x14ac:dyDescent="0.25">
      <c r="A17" s="5">
        <v>11</v>
      </c>
      <c r="B17" s="7" t="s">
        <v>65</v>
      </c>
      <c r="C17" s="18">
        <v>54662</v>
      </c>
      <c r="D17" s="19">
        <v>15781</v>
      </c>
      <c r="E17" s="19"/>
      <c r="F17" s="19"/>
      <c r="G17" s="19">
        <v>0</v>
      </c>
      <c r="H17" s="19">
        <v>0</v>
      </c>
      <c r="I17" s="19"/>
      <c r="J17" s="19"/>
      <c r="K17" s="19">
        <v>0</v>
      </c>
      <c r="L17" s="19"/>
      <c r="M17" s="19"/>
      <c r="N17" s="19">
        <v>23881</v>
      </c>
      <c r="O17" s="19"/>
      <c r="P17" s="19"/>
      <c r="Q17" s="19">
        <v>0</v>
      </c>
      <c r="R17" s="19">
        <v>0</v>
      </c>
      <c r="S17" s="19"/>
      <c r="T17" s="19"/>
      <c r="U17" s="19">
        <v>15000</v>
      </c>
      <c r="V17" s="19"/>
      <c r="W17" s="19"/>
      <c r="X17" s="19">
        <v>165470</v>
      </c>
      <c r="Y17" s="19">
        <v>9200</v>
      </c>
      <c r="Z17" s="19">
        <v>0</v>
      </c>
      <c r="AA17" s="19">
        <v>47452</v>
      </c>
      <c r="AB17" s="19">
        <v>19711</v>
      </c>
      <c r="AC17" s="19">
        <v>9140</v>
      </c>
      <c r="AD17" s="19">
        <v>30324</v>
      </c>
      <c r="AE17" s="19">
        <v>4325</v>
      </c>
      <c r="AF17" s="19">
        <v>0</v>
      </c>
      <c r="AG17" s="19">
        <v>374</v>
      </c>
      <c r="AH17" s="19">
        <v>0</v>
      </c>
      <c r="AI17" s="19">
        <v>0</v>
      </c>
      <c r="AJ17" s="19">
        <v>3471</v>
      </c>
      <c r="AK17" s="19"/>
      <c r="AL17" s="19"/>
      <c r="AM17" s="19">
        <v>41473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19">
        <v>0</v>
      </c>
      <c r="AT17" s="19">
        <v>0</v>
      </c>
      <c r="AU17" s="19">
        <v>0</v>
      </c>
      <c r="AV17" s="19">
        <v>459</v>
      </c>
      <c r="AW17" s="19">
        <v>220591</v>
      </c>
      <c r="AX17" s="19">
        <v>0</v>
      </c>
      <c r="AY17" s="19">
        <v>0</v>
      </c>
      <c r="AZ17" s="19">
        <v>0</v>
      </c>
      <c r="BA17" s="19">
        <v>0</v>
      </c>
      <c r="BB17" s="19">
        <v>0</v>
      </c>
      <c r="BC17" s="19">
        <v>0</v>
      </c>
      <c r="BD17" s="20">
        <v>220591</v>
      </c>
      <c r="BE17" s="2"/>
    </row>
    <row r="18" spans="1:57" x14ac:dyDescent="0.25">
      <c r="A18" s="5">
        <v>12</v>
      </c>
      <c r="B18" s="7" t="s">
        <v>66</v>
      </c>
      <c r="C18" s="18">
        <v>0</v>
      </c>
      <c r="D18" s="19"/>
      <c r="E18" s="19"/>
      <c r="F18" s="19"/>
      <c r="G18" s="19">
        <v>0</v>
      </c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>
        <v>0</v>
      </c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>
        <v>0</v>
      </c>
      <c r="AO18" s="19"/>
      <c r="AP18" s="19"/>
      <c r="AQ18" s="19"/>
      <c r="AR18" s="19">
        <v>0</v>
      </c>
      <c r="AS18" s="19"/>
      <c r="AT18" s="19"/>
      <c r="AU18" s="19"/>
      <c r="AV18" s="19"/>
      <c r="AW18" s="19">
        <v>0</v>
      </c>
      <c r="AX18" s="19">
        <v>0</v>
      </c>
      <c r="AY18" s="19"/>
      <c r="AZ18" s="19"/>
      <c r="BA18" s="19"/>
      <c r="BB18" s="19"/>
      <c r="BC18" s="19"/>
      <c r="BD18" s="20">
        <v>0</v>
      </c>
      <c r="BE18" s="2"/>
    </row>
    <row r="19" spans="1:57" x14ac:dyDescent="0.25">
      <c r="A19" s="5">
        <v>13</v>
      </c>
      <c r="B19" s="7" t="s">
        <v>67</v>
      </c>
      <c r="C19" s="18">
        <v>322960.93792000099</v>
      </c>
      <c r="D19" s="19">
        <v>274624.67137</v>
      </c>
      <c r="E19" s="19">
        <v>1002.92457</v>
      </c>
      <c r="F19" s="19">
        <v>13643.09475</v>
      </c>
      <c r="G19" s="19">
        <v>48086.739600000103</v>
      </c>
      <c r="H19" s="19">
        <v>44689.609120000103</v>
      </c>
      <c r="I19" s="19">
        <v>494.36594000000002</v>
      </c>
      <c r="J19" s="19"/>
      <c r="K19" s="19">
        <v>3397.1304799999998</v>
      </c>
      <c r="L19" s="19">
        <v>80.809889999999996</v>
      </c>
      <c r="M19" s="19"/>
      <c r="N19" s="19">
        <v>249.52695</v>
      </c>
      <c r="O19" s="19"/>
      <c r="P19" s="19"/>
      <c r="Q19" s="19"/>
      <c r="R19" s="19"/>
      <c r="S19" s="19"/>
      <c r="T19" s="19"/>
      <c r="U19" s="19"/>
      <c r="V19" s="19"/>
      <c r="W19" s="19"/>
      <c r="X19" s="19">
        <v>0</v>
      </c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>
        <v>0</v>
      </c>
      <c r="AO19" s="19"/>
      <c r="AP19" s="19"/>
      <c r="AQ19" s="19"/>
      <c r="AR19" s="19">
        <v>0</v>
      </c>
      <c r="AS19" s="19"/>
      <c r="AT19" s="19"/>
      <c r="AU19" s="19"/>
      <c r="AV19" s="19"/>
      <c r="AW19" s="19">
        <v>322960.93792000099</v>
      </c>
      <c r="AX19" s="19">
        <v>0</v>
      </c>
      <c r="AY19" s="19"/>
      <c r="AZ19" s="19"/>
      <c r="BA19" s="19"/>
      <c r="BB19" s="19"/>
      <c r="BC19" s="19"/>
      <c r="BD19" s="20">
        <v>322960.93792000099</v>
      </c>
      <c r="BE19" s="2"/>
    </row>
    <row r="20" spans="1:57" x14ac:dyDescent="0.25">
      <c r="A20" s="5">
        <v>14</v>
      </c>
      <c r="B20" s="7" t="s">
        <v>68</v>
      </c>
      <c r="C20" s="18">
        <v>0</v>
      </c>
      <c r="D20" s="19"/>
      <c r="E20" s="19"/>
      <c r="F20" s="19"/>
      <c r="G20" s="19">
        <v>0</v>
      </c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>
        <v>0</v>
      </c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>
        <v>0</v>
      </c>
      <c r="AO20" s="19"/>
      <c r="AP20" s="19"/>
      <c r="AQ20" s="19"/>
      <c r="AR20" s="19">
        <v>0</v>
      </c>
      <c r="AS20" s="19"/>
      <c r="AT20" s="19"/>
      <c r="AU20" s="19"/>
      <c r="AV20" s="19"/>
      <c r="AW20" s="19">
        <v>0</v>
      </c>
      <c r="AX20" s="19">
        <v>0</v>
      </c>
      <c r="AY20" s="19"/>
      <c r="AZ20" s="19"/>
      <c r="BA20" s="19"/>
      <c r="BB20" s="19"/>
      <c r="BC20" s="19"/>
      <c r="BD20" s="20">
        <v>0</v>
      </c>
      <c r="BE20" s="2"/>
    </row>
    <row r="21" spans="1:57" x14ac:dyDescent="0.25">
      <c r="A21" s="5">
        <v>15</v>
      </c>
      <c r="B21" s="7" t="s">
        <v>69</v>
      </c>
      <c r="C21" s="18">
        <v>190476.98382919701</v>
      </c>
      <c r="D21" s="19">
        <v>69508.096969999999</v>
      </c>
      <c r="E21" s="19">
        <v>2612.55134</v>
      </c>
      <c r="F21" s="19">
        <v>6795.0094300000001</v>
      </c>
      <c r="G21" s="19">
        <v>23635.653047259999</v>
      </c>
      <c r="H21" s="19">
        <v>346.28199999999998</v>
      </c>
      <c r="I21" s="19">
        <v>0</v>
      </c>
      <c r="J21" s="19">
        <v>0</v>
      </c>
      <c r="K21" s="19">
        <v>23289.37104726</v>
      </c>
      <c r="L21" s="19">
        <v>0</v>
      </c>
      <c r="M21" s="19">
        <v>0</v>
      </c>
      <c r="N21" s="19">
        <v>45681.703285443</v>
      </c>
      <c r="O21" s="19">
        <v>0</v>
      </c>
      <c r="P21" s="19">
        <v>0</v>
      </c>
      <c r="Q21" s="19">
        <v>34657.299375693998</v>
      </c>
      <c r="R21" s="19">
        <v>10748.941150799999</v>
      </c>
      <c r="S21" s="19">
        <v>0</v>
      </c>
      <c r="T21" s="19">
        <v>0</v>
      </c>
      <c r="U21" s="19">
        <v>6245.29</v>
      </c>
      <c r="V21" s="19">
        <v>4763.84</v>
      </c>
      <c r="W21" s="19">
        <v>0</v>
      </c>
      <c r="X21" s="19">
        <v>595235.64169288496</v>
      </c>
      <c r="Y21" s="19">
        <v>22519.153004</v>
      </c>
      <c r="Z21" s="19">
        <v>21793.692569999999</v>
      </c>
      <c r="AA21" s="19">
        <v>12832.773082723999</v>
      </c>
      <c r="AB21" s="19">
        <v>30616.163088900001</v>
      </c>
      <c r="AC21" s="19">
        <v>39819.601775832001</v>
      </c>
      <c r="AD21" s="19">
        <v>155478.17813283799</v>
      </c>
      <c r="AE21" s="19">
        <v>183419.53395089001</v>
      </c>
      <c r="AF21" s="19">
        <v>14220.18</v>
      </c>
      <c r="AG21" s="19">
        <v>2302.4996700000002</v>
      </c>
      <c r="AH21" s="19">
        <v>0</v>
      </c>
      <c r="AI21" s="19">
        <v>198</v>
      </c>
      <c r="AJ21" s="19">
        <v>13327.586020201001</v>
      </c>
      <c r="AK21" s="19">
        <v>0</v>
      </c>
      <c r="AL21" s="19">
        <v>56.44</v>
      </c>
      <c r="AM21" s="19">
        <v>98651.840397499996</v>
      </c>
      <c r="AN21" s="19">
        <v>70209.515681999605</v>
      </c>
      <c r="AO21" s="19">
        <v>61838.005681999603</v>
      </c>
      <c r="AP21" s="19">
        <v>4679.25</v>
      </c>
      <c r="AQ21" s="19">
        <v>3692.2600000000102</v>
      </c>
      <c r="AR21" s="19">
        <v>122038.543541308</v>
      </c>
      <c r="AS21" s="19">
        <v>1131.1627214</v>
      </c>
      <c r="AT21" s="19">
        <v>15678.448119908</v>
      </c>
      <c r="AU21" s="19">
        <v>105228.9327</v>
      </c>
      <c r="AV21" s="19">
        <v>69604.114647700102</v>
      </c>
      <c r="AW21" s="19">
        <v>1047564.79939309</v>
      </c>
      <c r="AX21" s="19">
        <v>0</v>
      </c>
      <c r="AY21" s="19">
        <v>0</v>
      </c>
      <c r="AZ21" s="19">
        <v>0</v>
      </c>
      <c r="BA21" s="19">
        <v>0</v>
      </c>
      <c r="BB21" s="19">
        <v>0</v>
      </c>
      <c r="BC21" s="19">
        <v>0</v>
      </c>
      <c r="BD21" s="20">
        <v>1047564.79939309</v>
      </c>
      <c r="BE21" s="2"/>
    </row>
    <row r="22" spans="1:57" x14ac:dyDescent="0.25">
      <c r="A22" s="5">
        <v>16</v>
      </c>
      <c r="B22" s="7" t="s">
        <v>209</v>
      </c>
      <c r="C22" s="18">
        <v>141294.34424999999</v>
      </c>
      <c r="D22" s="19">
        <v>49984.302219999998</v>
      </c>
      <c r="E22" s="19"/>
      <c r="F22" s="19"/>
      <c r="G22" s="19">
        <v>17697.968390000002</v>
      </c>
      <c r="H22" s="19">
        <v>6545.02063</v>
      </c>
      <c r="I22" s="19"/>
      <c r="J22" s="19"/>
      <c r="K22" s="19">
        <v>11152.947759999999</v>
      </c>
      <c r="L22" s="19"/>
      <c r="M22" s="19"/>
      <c r="N22" s="19">
        <v>44985.987639999999</v>
      </c>
      <c r="O22" s="19"/>
      <c r="P22" s="19"/>
      <c r="Q22" s="19">
        <v>16886.02821</v>
      </c>
      <c r="R22" s="19">
        <v>9863.8056300000007</v>
      </c>
      <c r="S22" s="19"/>
      <c r="T22" s="19"/>
      <c r="U22" s="19">
        <v>1876.25216</v>
      </c>
      <c r="V22" s="19"/>
      <c r="W22" s="19"/>
      <c r="X22" s="19">
        <v>216717.65001000001</v>
      </c>
      <c r="Y22" s="19">
        <v>19632.033530000001</v>
      </c>
      <c r="Z22" s="19">
        <v>151671.29930000001</v>
      </c>
      <c r="AA22" s="19">
        <v>148.88039000000001</v>
      </c>
      <c r="AB22" s="19">
        <v>2569.8646899999999</v>
      </c>
      <c r="AC22" s="19">
        <v>8042.2902800000002</v>
      </c>
      <c r="AD22" s="19">
        <v>2547.3330799999999</v>
      </c>
      <c r="AE22" s="19">
        <v>18441.422279999999</v>
      </c>
      <c r="AF22" s="19">
        <v>27.235140000000001</v>
      </c>
      <c r="AG22" s="19">
        <v>534.62388999999996</v>
      </c>
      <c r="AH22" s="19">
        <v>0</v>
      </c>
      <c r="AI22" s="19">
        <v>326.50965000000002</v>
      </c>
      <c r="AJ22" s="19">
        <v>1090.41956</v>
      </c>
      <c r="AK22" s="19">
        <v>0</v>
      </c>
      <c r="AL22" s="19">
        <v>0</v>
      </c>
      <c r="AM22" s="19">
        <v>11685.738219999999</v>
      </c>
      <c r="AN22" s="19">
        <v>0</v>
      </c>
      <c r="AO22" s="19">
        <v>0</v>
      </c>
      <c r="AP22" s="19">
        <v>0</v>
      </c>
      <c r="AQ22" s="19">
        <v>0</v>
      </c>
      <c r="AR22" s="19">
        <v>1162.85888</v>
      </c>
      <c r="AS22" s="19">
        <v>0</v>
      </c>
      <c r="AT22" s="19">
        <v>1162.85888</v>
      </c>
      <c r="AU22" s="19">
        <v>0</v>
      </c>
      <c r="AV22" s="19">
        <v>0</v>
      </c>
      <c r="AW22" s="19">
        <v>359174.85314000002</v>
      </c>
      <c r="AX22" s="19">
        <v>0</v>
      </c>
      <c r="AY22" s="19"/>
      <c r="AZ22" s="19"/>
      <c r="BA22" s="19"/>
      <c r="BB22" s="19"/>
      <c r="BC22" s="19"/>
      <c r="BD22" s="20">
        <v>359174.85314000002</v>
      </c>
      <c r="BE22" s="2"/>
    </row>
    <row r="23" spans="1:57" x14ac:dyDescent="0.25">
      <c r="A23" s="5">
        <v>17</v>
      </c>
      <c r="B23" s="7" t="s">
        <v>70</v>
      </c>
      <c r="C23" s="18">
        <v>4218.1000000000004</v>
      </c>
      <c r="D23" s="19">
        <v>286.39999999999998</v>
      </c>
      <c r="E23" s="19"/>
      <c r="F23" s="19"/>
      <c r="G23" s="19">
        <v>0</v>
      </c>
      <c r="H23" s="19"/>
      <c r="I23" s="19"/>
      <c r="J23" s="19"/>
      <c r="K23" s="19"/>
      <c r="L23" s="19"/>
      <c r="M23" s="19"/>
      <c r="N23" s="19"/>
      <c r="O23" s="19"/>
      <c r="P23" s="19"/>
      <c r="Q23" s="19">
        <v>3931.7</v>
      </c>
      <c r="R23" s="19"/>
      <c r="S23" s="19"/>
      <c r="T23" s="19"/>
      <c r="U23" s="19"/>
      <c r="V23" s="19"/>
      <c r="W23" s="19"/>
      <c r="X23" s="19">
        <v>40989.800000000003</v>
      </c>
      <c r="Y23" s="19">
        <v>7501.9</v>
      </c>
      <c r="Z23" s="19">
        <v>21495</v>
      </c>
      <c r="AA23" s="19"/>
      <c r="AB23" s="19">
        <v>429.1</v>
      </c>
      <c r="AC23" s="19"/>
      <c r="AD23" s="19"/>
      <c r="AE23" s="19">
        <v>525.9</v>
      </c>
      <c r="AF23" s="19"/>
      <c r="AG23" s="19"/>
      <c r="AH23" s="19">
        <v>25</v>
      </c>
      <c r="AI23" s="19"/>
      <c r="AJ23" s="19">
        <v>67.5</v>
      </c>
      <c r="AK23" s="19"/>
      <c r="AL23" s="19"/>
      <c r="AM23" s="19">
        <v>10945.4</v>
      </c>
      <c r="AN23" s="19">
        <v>341.9</v>
      </c>
      <c r="AO23" s="19"/>
      <c r="AP23" s="19">
        <v>341.9</v>
      </c>
      <c r="AQ23" s="19"/>
      <c r="AR23" s="19">
        <v>60.6</v>
      </c>
      <c r="AS23" s="19"/>
      <c r="AT23" s="19">
        <v>60.6</v>
      </c>
      <c r="AU23" s="19"/>
      <c r="AV23" s="19"/>
      <c r="AW23" s="19">
        <v>45610.400000000001</v>
      </c>
      <c r="AX23" s="19">
        <v>0</v>
      </c>
      <c r="AY23" s="19"/>
      <c r="AZ23" s="19"/>
      <c r="BA23" s="19"/>
      <c r="BB23" s="19"/>
      <c r="BC23" s="19"/>
      <c r="BD23" s="20">
        <v>45610.400000000001</v>
      </c>
      <c r="BE23" s="2"/>
    </row>
    <row r="24" spans="1:57" x14ac:dyDescent="0.25">
      <c r="A24" s="5">
        <v>18</v>
      </c>
      <c r="B24" s="7" t="s">
        <v>71</v>
      </c>
      <c r="C24" s="18">
        <v>326113.80525999999</v>
      </c>
      <c r="D24" s="19">
        <v>83346.973189999902</v>
      </c>
      <c r="E24" s="19">
        <v>435.42275999999998</v>
      </c>
      <c r="F24" s="19">
        <v>0</v>
      </c>
      <c r="G24" s="19">
        <v>17528.90927</v>
      </c>
      <c r="H24" s="19">
        <v>9614.0265600000002</v>
      </c>
      <c r="I24" s="19">
        <v>261.36086999999998</v>
      </c>
      <c r="J24" s="19">
        <v>0</v>
      </c>
      <c r="K24" s="19">
        <v>7914.8827099999999</v>
      </c>
      <c r="L24" s="19">
        <v>0</v>
      </c>
      <c r="M24" s="19">
        <v>0</v>
      </c>
      <c r="N24" s="19">
        <v>140141.96721</v>
      </c>
      <c r="O24" s="19">
        <v>0</v>
      </c>
      <c r="P24" s="19">
        <v>0</v>
      </c>
      <c r="Q24" s="19">
        <v>51723.592279999801</v>
      </c>
      <c r="R24" s="19">
        <v>27358.79852</v>
      </c>
      <c r="S24" s="19">
        <v>0</v>
      </c>
      <c r="T24" s="19">
        <v>0</v>
      </c>
      <c r="U24" s="19">
        <v>6013.5647900000004</v>
      </c>
      <c r="V24" s="19">
        <v>217</v>
      </c>
      <c r="W24" s="19">
        <v>0</v>
      </c>
      <c r="X24" s="19">
        <v>622350.52425000002</v>
      </c>
      <c r="Y24" s="19">
        <v>93762.917000000001</v>
      </c>
      <c r="Z24" s="19">
        <v>235542.46556000001</v>
      </c>
      <c r="AA24" s="19">
        <v>1494.13003</v>
      </c>
      <c r="AB24" s="19">
        <v>4390.8840300000002</v>
      </c>
      <c r="AC24" s="19">
        <v>36898.037499999999</v>
      </c>
      <c r="AD24" s="19">
        <v>22517.597000000002</v>
      </c>
      <c r="AE24" s="19">
        <v>49051.243009999998</v>
      </c>
      <c r="AF24" s="19">
        <v>3845.0343499999999</v>
      </c>
      <c r="AG24" s="19">
        <v>3202.9755700000001</v>
      </c>
      <c r="AH24" s="19">
        <v>664.2</v>
      </c>
      <c r="AI24" s="19">
        <v>281.45844</v>
      </c>
      <c r="AJ24" s="19">
        <v>30877.057830000002</v>
      </c>
      <c r="AK24" s="19">
        <v>0</v>
      </c>
      <c r="AL24" s="19">
        <v>0</v>
      </c>
      <c r="AM24" s="19">
        <v>139822.52393</v>
      </c>
      <c r="AN24" s="19">
        <v>22173.48388</v>
      </c>
      <c r="AO24" s="19">
        <v>22045.6466</v>
      </c>
      <c r="AP24" s="19">
        <v>86.756200000000007</v>
      </c>
      <c r="AQ24" s="19">
        <v>41.08108</v>
      </c>
      <c r="AR24" s="19">
        <v>33301.291839999998</v>
      </c>
      <c r="AS24" s="19">
        <v>25816.680639999999</v>
      </c>
      <c r="AT24" s="19">
        <v>7327.6711999999998</v>
      </c>
      <c r="AU24" s="19">
        <v>156.94</v>
      </c>
      <c r="AV24" s="19">
        <v>3690.8815399999999</v>
      </c>
      <c r="AW24" s="19">
        <v>1007629.98677</v>
      </c>
      <c r="AX24" s="19">
        <v>81085.156080000001</v>
      </c>
      <c r="AY24" s="19">
        <v>0</v>
      </c>
      <c r="AZ24" s="19">
        <v>73918.736080000002</v>
      </c>
      <c r="BA24" s="19">
        <v>231.42</v>
      </c>
      <c r="BB24" s="19">
        <v>6300</v>
      </c>
      <c r="BC24" s="19">
        <v>635</v>
      </c>
      <c r="BD24" s="20">
        <v>1088715.1428499999</v>
      </c>
      <c r="BE24" s="2"/>
    </row>
    <row r="25" spans="1:57" x14ac:dyDescent="0.25">
      <c r="A25" s="5">
        <v>19</v>
      </c>
      <c r="B25" s="7" t="s">
        <v>72</v>
      </c>
      <c r="C25" s="18">
        <v>767543.78228000004</v>
      </c>
      <c r="D25" s="19">
        <v>333388.94493</v>
      </c>
      <c r="E25" s="19">
        <v>2171.53584</v>
      </c>
      <c r="F25" s="19">
        <v>4037.2283000000002</v>
      </c>
      <c r="G25" s="19">
        <v>132999.76016999999</v>
      </c>
      <c r="H25" s="19">
        <v>82235.375979999997</v>
      </c>
      <c r="I25" s="19">
        <v>830.87544000000003</v>
      </c>
      <c r="J25" s="19">
        <v>9380.1959999999999</v>
      </c>
      <c r="K25" s="19">
        <v>50764.384189999997</v>
      </c>
      <c r="L25" s="19">
        <v>3971.8688499999998</v>
      </c>
      <c r="M25" s="19">
        <v>739.24</v>
      </c>
      <c r="N25" s="19">
        <v>205890.44743</v>
      </c>
      <c r="O25" s="19"/>
      <c r="P25" s="19"/>
      <c r="Q25" s="19">
        <v>59253.260340000001</v>
      </c>
      <c r="R25" s="19">
        <v>25780.15869</v>
      </c>
      <c r="S25" s="19"/>
      <c r="T25" s="19"/>
      <c r="U25" s="19">
        <v>10231.210719999999</v>
      </c>
      <c r="V25" s="19"/>
      <c r="W25" s="19"/>
      <c r="X25" s="19">
        <v>1108003.2822100001</v>
      </c>
      <c r="Y25" s="19">
        <v>114293.00102</v>
      </c>
      <c r="Z25" s="19">
        <v>409520.61440999998</v>
      </c>
      <c r="AA25" s="19">
        <v>24896.286169999999</v>
      </c>
      <c r="AB25" s="19">
        <v>11171.374750000001</v>
      </c>
      <c r="AC25" s="19">
        <v>65845.858959999998</v>
      </c>
      <c r="AD25" s="19">
        <v>64697.022349999999</v>
      </c>
      <c r="AE25" s="19">
        <v>121656.66121999999</v>
      </c>
      <c r="AF25" s="19">
        <v>596.34421999999995</v>
      </c>
      <c r="AG25" s="19">
        <v>8976.3448000000008</v>
      </c>
      <c r="AH25" s="19">
        <v>4146.4301100000002</v>
      </c>
      <c r="AI25" s="19">
        <v>249.38133999999999</v>
      </c>
      <c r="AJ25" s="19">
        <v>79141.395650000006</v>
      </c>
      <c r="AK25" s="19"/>
      <c r="AL25" s="19">
        <v>3849.4153099999999</v>
      </c>
      <c r="AM25" s="19">
        <v>198963.1519</v>
      </c>
      <c r="AN25" s="19">
        <v>7842.0301499999996</v>
      </c>
      <c r="AO25" s="19">
        <v>4137.6694299999999</v>
      </c>
      <c r="AP25" s="19">
        <v>667.39860999999996</v>
      </c>
      <c r="AQ25" s="19">
        <v>3036.9621099999999</v>
      </c>
      <c r="AR25" s="19">
        <v>144908.63748</v>
      </c>
      <c r="AS25" s="19">
        <v>34209.738850000002</v>
      </c>
      <c r="AT25" s="19">
        <v>34047.964099999997</v>
      </c>
      <c r="AU25" s="19">
        <v>76650.934529999999</v>
      </c>
      <c r="AV25" s="19">
        <v>3719.1872699999999</v>
      </c>
      <c r="AW25" s="19">
        <v>2032016.9193899999</v>
      </c>
      <c r="AX25" s="19">
        <v>0</v>
      </c>
      <c r="AY25" s="19"/>
      <c r="AZ25" s="19"/>
      <c r="BA25" s="19"/>
      <c r="BB25" s="19"/>
      <c r="BC25" s="19"/>
      <c r="BD25" s="20">
        <v>2032016.9193899999</v>
      </c>
      <c r="BE25" s="2"/>
    </row>
    <row r="26" spans="1:57" x14ac:dyDescent="0.25">
      <c r="A26" s="5">
        <v>20</v>
      </c>
      <c r="B26" s="7" t="s">
        <v>73</v>
      </c>
      <c r="C26" s="18">
        <v>1050381.31284</v>
      </c>
      <c r="D26" s="19">
        <v>1029684.18402</v>
      </c>
      <c r="E26" s="19"/>
      <c r="F26" s="19"/>
      <c r="G26" s="19">
        <v>8201.6728299999995</v>
      </c>
      <c r="H26" s="19">
        <v>8201.6728299999995</v>
      </c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>
        <v>12495.45599</v>
      </c>
      <c r="V26" s="19"/>
      <c r="W26" s="19"/>
      <c r="X26" s="19">
        <v>0</v>
      </c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>
        <v>0</v>
      </c>
      <c r="AO26" s="19"/>
      <c r="AP26" s="19"/>
      <c r="AQ26" s="19"/>
      <c r="AR26" s="19">
        <v>0</v>
      </c>
      <c r="AS26" s="19"/>
      <c r="AT26" s="19"/>
      <c r="AU26" s="19"/>
      <c r="AV26" s="19"/>
      <c r="AW26" s="19">
        <v>1050381.31284</v>
      </c>
      <c r="AX26" s="19">
        <v>0</v>
      </c>
      <c r="AY26" s="19"/>
      <c r="AZ26" s="19"/>
      <c r="BA26" s="19"/>
      <c r="BB26" s="19"/>
      <c r="BC26" s="19"/>
      <c r="BD26" s="20">
        <v>1050381.31284</v>
      </c>
      <c r="BE26" s="2"/>
    </row>
    <row r="27" spans="1:57" x14ac:dyDescent="0.25">
      <c r="A27" s="5">
        <v>21</v>
      </c>
      <c r="B27" s="7" t="s">
        <v>74</v>
      </c>
      <c r="C27" s="18">
        <v>967102.80350000004</v>
      </c>
      <c r="D27" s="19">
        <v>663582.88919999998</v>
      </c>
      <c r="E27" s="19">
        <v>8594.5396999999994</v>
      </c>
      <c r="F27" s="19">
        <v>3738.4801000000002</v>
      </c>
      <c r="G27" s="19">
        <v>69831.307100000005</v>
      </c>
      <c r="H27" s="19">
        <v>44898.6705</v>
      </c>
      <c r="I27" s="19">
        <v>786.4556</v>
      </c>
      <c r="J27" s="19">
        <v>176</v>
      </c>
      <c r="K27" s="19">
        <v>24932.636600000002</v>
      </c>
      <c r="L27" s="19">
        <v>0</v>
      </c>
      <c r="M27" s="19">
        <v>0</v>
      </c>
      <c r="N27" s="19">
        <v>172811.2873</v>
      </c>
      <c r="O27" s="19">
        <v>0</v>
      </c>
      <c r="P27" s="19">
        <v>0</v>
      </c>
      <c r="Q27" s="19">
        <v>39198.263700000003</v>
      </c>
      <c r="R27" s="19">
        <v>14888.630499999999</v>
      </c>
      <c r="S27" s="19">
        <v>0</v>
      </c>
      <c r="T27" s="19">
        <v>0</v>
      </c>
      <c r="U27" s="19">
        <v>6790.4256999999998</v>
      </c>
      <c r="V27" s="19">
        <v>0</v>
      </c>
      <c r="W27" s="19">
        <v>0</v>
      </c>
      <c r="X27" s="19">
        <v>1826090.3987</v>
      </c>
      <c r="Y27" s="19">
        <v>38471.836199999998</v>
      </c>
      <c r="Z27" s="19">
        <v>1313560.3530999999</v>
      </c>
      <c r="AA27" s="19">
        <v>60188.3001</v>
      </c>
      <c r="AB27" s="19">
        <v>6125.5816000000004</v>
      </c>
      <c r="AC27" s="19">
        <v>24526.087800000001</v>
      </c>
      <c r="AD27" s="19">
        <v>10533.886699999999</v>
      </c>
      <c r="AE27" s="19">
        <v>111687.01029999999</v>
      </c>
      <c r="AF27" s="19">
        <v>1130.2023999999999</v>
      </c>
      <c r="AG27" s="19">
        <v>3244.538</v>
      </c>
      <c r="AH27" s="19">
        <v>671.20489999999995</v>
      </c>
      <c r="AI27" s="19">
        <v>2237.9524999999999</v>
      </c>
      <c r="AJ27" s="19">
        <v>43226.769099999998</v>
      </c>
      <c r="AK27" s="19">
        <v>52.116</v>
      </c>
      <c r="AL27" s="19">
        <v>0</v>
      </c>
      <c r="AM27" s="19">
        <v>210434.56</v>
      </c>
      <c r="AN27" s="19">
        <v>39177.015899999999</v>
      </c>
      <c r="AO27" s="19">
        <v>39177.015899999999</v>
      </c>
      <c r="AP27" s="19">
        <v>0</v>
      </c>
      <c r="AQ27" s="19">
        <v>0</v>
      </c>
      <c r="AR27" s="19">
        <v>7900.1598999999997</v>
      </c>
      <c r="AS27" s="19">
        <v>3114.6777999999999</v>
      </c>
      <c r="AT27" s="19">
        <v>4785.4821000000002</v>
      </c>
      <c r="AU27" s="19">
        <v>0</v>
      </c>
      <c r="AV27" s="19">
        <v>0</v>
      </c>
      <c r="AW27" s="19">
        <v>2840270.378</v>
      </c>
      <c r="AX27" s="19">
        <v>0</v>
      </c>
      <c r="AY27" s="19">
        <v>0</v>
      </c>
      <c r="AZ27" s="19">
        <v>0</v>
      </c>
      <c r="BA27" s="19">
        <v>0</v>
      </c>
      <c r="BB27" s="19">
        <v>0</v>
      </c>
      <c r="BC27" s="19">
        <v>0</v>
      </c>
      <c r="BD27" s="20">
        <v>2840270.378</v>
      </c>
      <c r="BE27" s="2"/>
    </row>
    <row r="28" spans="1:57" x14ac:dyDescent="0.25">
      <c r="A28" s="5">
        <v>22</v>
      </c>
      <c r="B28" s="7" t="s">
        <v>75</v>
      </c>
      <c r="C28" s="18">
        <v>93430</v>
      </c>
      <c r="D28" s="19"/>
      <c r="E28" s="19"/>
      <c r="F28" s="19"/>
      <c r="G28" s="19">
        <v>16002</v>
      </c>
      <c r="H28" s="19"/>
      <c r="I28" s="19"/>
      <c r="J28" s="19"/>
      <c r="K28" s="19">
        <v>16002</v>
      </c>
      <c r="L28" s="19"/>
      <c r="M28" s="19"/>
      <c r="N28" s="19">
        <v>70594</v>
      </c>
      <c r="O28" s="19"/>
      <c r="P28" s="19"/>
      <c r="Q28" s="19">
        <v>5091</v>
      </c>
      <c r="R28" s="19">
        <v>1743</v>
      </c>
      <c r="S28" s="19"/>
      <c r="T28" s="19"/>
      <c r="U28" s="19"/>
      <c r="V28" s="19"/>
      <c r="W28" s="19"/>
      <c r="X28" s="19">
        <v>0</v>
      </c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>
        <v>0</v>
      </c>
      <c r="AO28" s="19"/>
      <c r="AP28" s="19"/>
      <c r="AQ28" s="19"/>
      <c r="AR28" s="19">
        <v>0</v>
      </c>
      <c r="AS28" s="19"/>
      <c r="AT28" s="19"/>
      <c r="AU28" s="19"/>
      <c r="AV28" s="19"/>
      <c r="AW28" s="19">
        <v>93430</v>
      </c>
      <c r="AX28" s="19">
        <v>0</v>
      </c>
      <c r="AY28" s="19"/>
      <c r="AZ28" s="19"/>
      <c r="BA28" s="19"/>
      <c r="BB28" s="19"/>
      <c r="BC28" s="19"/>
      <c r="BD28" s="20">
        <v>93430</v>
      </c>
      <c r="BE28" s="2"/>
    </row>
    <row r="29" spans="1:57" x14ac:dyDescent="0.25">
      <c r="A29" s="5">
        <v>23</v>
      </c>
      <c r="B29" s="7" t="s">
        <v>76</v>
      </c>
      <c r="C29" s="18">
        <v>19772</v>
      </c>
      <c r="D29" s="19">
        <v>10069</v>
      </c>
      <c r="E29" s="19"/>
      <c r="F29" s="19"/>
      <c r="G29" s="19">
        <v>5360</v>
      </c>
      <c r="H29" s="19">
        <v>2004</v>
      </c>
      <c r="I29" s="19"/>
      <c r="J29" s="19"/>
      <c r="K29" s="19">
        <v>3356</v>
      </c>
      <c r="L29" s="19"/>
      <c r="M29" s="19"/>
      <c r="N29" s="19">
        <v>205</v>
      </c>
      <c r="O29" s="19"/>
      <c r="P29" s="19"/>
      <c r="Q29" s="19">
        <v>3512</v>
      </c>
      <c r="R29" s="19">
        <v>529</v>
      </c>
      <c r="S29" s="19"/>
      <c r="T29" s="19"/>
      <c r="U29" s="19">
        <v>97</v>
      </c>
      <c r="V29" s="19"/>
      <c r="W29" s="19"/>
      <c r="X29" s="19">
        <v>113217</v>
      </c>
      <c r="Y29" s="19">
        <v>5852</v>
      </c>
      <c r="Z29" s="19">
        <v>55883</v>
      </c>
      <c r="AA29" s="19"/>
      <c r="AB29" s="19">
        <v>4371</v>
      </c>
      <c r="AC29" s="19"/>
      <c r="AD29" s="19">
        <v>1682</v>
      </c>
      <c r="AE29" s="19">
        <v>1473</v>
      </c>
      <c r="AF29" s="19"/>
      <c r="AG29" s="19">
        <v>700</v>
      </c>
      <c r="AH29" s="19">
        <v>849</v>
      </c>
      <c r="AI29" s="19">
        <v>76</v>
      </c>
      <c r="AJ29" s="19">
        <v>758</v>
      </c>
      <c r="AK29" s="19"/>
      <c r="AL29" s="19"/>
      <c r="AM29" s="19">
        <v>41573</v>
      </c>
      <c r="AN29" s="19">
        <v>172</v>
      </c>
      <c r="AO29" s="19">
        <v>172</v>
      </c>
      <c r="AP29" s="19"/>
      <c r="AQ29" s="19"/>
      <c r="AR29" s="19">
        <v>0</v>
      </c>
      <c r="AS29" s="19"/>
      <c r="AT29" s="19"/>
      <c r="AU29" s="19"/>
      <c r="AV29" s="19"/>
      <c r="AW29" s="19">
        <v>133161</v>
      </c>
      <c r="AX29" s="19">
        <v>29081</v>
      </c>
      <c r="AY29" s="19">
        <v>29081</v>
      </c>
      <c r="AZ29" s="19"/>
      <c r="BA29" s="19"/>
      <c r="BB29" s="19"/>
      <c r="BC29" s="19"/>
      <c r="BD29" s="20">
        <v>162242</v>
      </c>
      <c r="BE29" s="2"/>
    </row>
    <row r="30" spans="1:57" x14ac:dyDescent="0.25">
      <c r="A30" s="5">
        <v>24</v>
      </c>
      <c r="B30" s="7" t="s">
        <v>77</v>
      </c>
      <c r="C30" s="18">
        <v>0</v>
      </c>
      <c r="D30" s="19"/>
      <c r="E30" s="19"/>
      <c r="F30" s="19"/>
      <c r="G30" s="19">
        <v>0</v>
      </c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>
        <v>0</v>
      </c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>
        <v>0</v>
      </c>
      <c r="AO30" s="19"/>
      <c r="AP30" s="19"/>
      <c r="AQ30" s="19"/>
      <c r="AR30" s="19">
        <v>0</v>
      </c>
      <c r="AS30" s="19"/>
      <c r="AT30" s="19"/>
      <c r="AU30" s="19"/>
      <c r="AV30" s="19"/>
      <c r="AW30" s="19">
        <v>0</v>
      </c>
      <c r="AX30" s="19">
        <v>0</v>
      </c>
      <c r="AY30" s="19"/>
      <c r="AZ30" s="19"/>
      <c r="BA30" s="19"/>
      <c r="BB30" s="19"/>
      <c r="BC30" s="19"/>
      <c r="BD30" s="20">
        <v>0</v>
      </c>
      <c r="BE30" s="2"/>
    </row>
    <row r="31" spans="1:57" x14ac:dyDescent="0.25">
      <c r="A31" s="5">
        <v>25</v>
      </c>
      <c r="B31" s="7" t="s">
        <v>78</v>
      </c>
      <c r="C31" s="18">
        <v>0</v>
      </c>
      <c r="D31" s="19"/>
      <c r="E31" s="19"/>
      <c r="F31" s="19"/>
      <c r="G31" s="19">
        <v>0</v>
      </c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>
        <v>0</v>
      </c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>
        <v>0</v>
      </c>
      <c r="AO31" s="19"/>
      <c r="AP31" s="19"/>
      <c r="AQ31" s="19"/>
      <c r="AR31" s="19">
        <v>0</v>
      </c>
      <c r="AS31" s="19"/>
      <c r="AT31" s="19"/>
      <c r="AU31" s="19"/>
      <c r="AV31" s="19"/>
      <c r="AW31" s="19">
        <v>0</v>
      </c>
      <c r="AX31" s="19">
        <v>0</v>
      </c>
      <c r="AY31" s="19"/>
      <c r="AZ31" s="19"/>
      <c r="BA31" s="19"/>
      <c r="BB31" s="19"/>
      <c r="BC31" s="19"/>
      <c r="BD31" s="20">
        <v>0</v>
      </c>
      <c r="BE31" s="2"/>
    </row>
    <row r="32" spans="1:57" x14ac:dyDescent="0.25">
      <c r="A32" s="5">
        <v>26</v>
      </c>
      <c r="B32" s="7" t="s">
        <v>208</v>
      </c>
      <c r="C32" s="18">
        <v>115596</v>
      </c>
      <c r="D32" s="19">
        <v>113965</v>
      </c>
      <c r="E32" s="19"/>
      <c r="F32" s="19"/>
      <c r="G32" s="19">
        <v>0</v>
      </c>
      <c r="H32" s="19"/>
      <c r="I32" s="19"/>
      <c r="J32" s="19"/>
      <c r="K32" s="19"/>
      <c r="L32" s="19"/>
      <c r="M32" s="19"/>
      <c r="N32" s="19"/>
      <c r="O32" s="19"/>
      <c r="P32" s="19"/>
      <c r="Q32" s="19">
        <v>16</v>
      </c>
      <c r="R32" s="19"/>
      <c r="S32" s="19"/>
      <c r="T32" s="19"/>
      <c r="U32" s="19">
        <v>1615</v>
      </c>
      <c r="V32" s="19"/>
      <c r="W32" s="19"/>
      <c r="X32" s="19">
        <v>0</v>
      </c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>
        <v>0</v>
      </c>
      <c r="AO32" s="19"/>
      <c r="AP32" s="19"/>
      <c r="AQ32" s="19"/>
      <c r="AR32" s="19">
        <v>0</v>
      </c>
      <c r="AS32" s="19"/>
      <c r="AT32" s="19"/>
      <c r="AU32" s="19"/>
      <c r="AV32" s="19"/>
      <c r="AW32" s="19">
        <v>115596</v>
      </c>
      <c r="AX32" s="19">
        <v>0</v>
      </c>
      <c r="AY32" s="19"/>
      <c r="AZ32" s="19"/>
      <c r="BA32" s="19"/>
      <c r="BB32" s="19"/>
      <c r="BC32" s="19"/>
      <c r="BD32" s="20">
        <v>115596</v>
      </c>
      <c r="BE32" s="2"/>
    </row>
    <row r="33" spans="1:57" ht="15.75" thickBot="1" x14ac:dyDescent="0.3">
      <c r="A33" s="24">
        <v>27</v>
      </c>
      <c r="B33" s="25" t="s">
        <v>79</v>
      </c>
      <c r="C33" s="26">
        <v>5027325.8449678104</v>
      </c>
      <c r="D33" s="27">
        <v>3010722.84516</v>
      </c>
      <c r="E33" s="27">
        <v>22613.649239999999</v>
      </c>
      <c r="F33" s="27">
        <v>30074.859820000001</v>
      </c>
      <c r="G33" s="27">
        <v>537007.55014726007</v>
      </c>
      <c r="H33" s="27">
        <v>295678.82983000012</v>
      </c>
      <c r="I33" s="27">
        <v>2606.48785</v>
      </c>
      <c r="J33" s="27">
        <v>9762.4060000000009</v>
      </c>
      <c r="K33" s="27">
        <v>241328.72031726001</v>
      </c>
      <c r="L33" s="27">
        <v>4052.6787399999998</v>
      </c>
      <c r="M33" s="27">
        <v>739.24</v>
      </c>
      <c r="N33" s="27">
        <v>894971.00545159029</v>
      </c>
      <c r="O33" s="27">
        <v>0</v>
      </c>
      <c r="P33" s="27">
        <v>0</v>
      </c>
      <c r="Q33" s="27">
        <v>395072.51216815849</v>
      </c>
      <c r="R33" s="27">
        <v>122029.6521608</v>
      </c>
      <c r="S33" s="27">
        <v>0</v>
      </c>
      <c r="T33" s="27">
        <v>0</v>
      </c>
      <c r="U33" s="27">
        <v>67522.279880000002</v>
      </c>
      <c r="V33" s="27">
        <v>5000.84</v>
      </c>
      <c r="W33" s="27">
        <v>0</v>
      </c>
      <c r="X33" s="27">
        <v>9482379.7442769669</v>
      </c>
      <c r="Y33" s="27">
        <v>660090.00003074389</v>
      </c>
      <c r="Z33" s="27">
        <v>6056159.8387405202</v>
      </c>
      <c r="AA33" s="27">
        <v>179534.45232272401</v>
      </c>
      <c r="AB33" s="27">
        <v>82335.993938900006</v>
      </c>
      <c r="AC33" s="27">
        <v>224103.916005832</v>
      </c>
      <c r="AD33" s="27">
        <v>313667.37260283798</v>
      </c>
      <c r="AE33" s="27">
        <v>766405.69572801597</v>
      </c>
      <c r="AF33" s="27">
        <v>25892.42195</v>
      </c>
      <c r="AG33" s="27">
        <v>25028.315879999998</v>
      </c>
      <c r="AH33" s="27">
        <v>6681.2710299999999</v>
      </c>
      <c r="AI33" s="27">
        <v>3873.0219299999999</v>
      </c>
      <c r="AJ33" s="27">
        <v>180253.429460201</v>
      </c>
      <c r="AK33" s="27">
        <v>52.116</v>
      </c>
      <c r="AL33" s="27">
        <v>3905.8553099999999</v>
      </c>
      <c r="AM33" s="27">
        <v>954396.04334718036</v>
      </c>
      <c r="AN33" s="27">
        <v>356910.8809084539</v>
      </c>
      <c r="AO33" s="27">
        <v>270337.2159227489</v>
      </c>
      <c r="AP33" s="27">
        <v>78876.070975705006</v>
      </c>
      <c r="AQ33" s="27">
        <v>7697.5940100000098</v>
      </c>
      <c r="AR33" s="27">
        <v>333728.12989130802</v>
      </c>
      <c r="AS33" s="27">
        <v>64697.690011400002</v>
      </c>
      <c r="AT33" s="27">
        <v>84638.869649907996</v>
      </c>
      <c r="AU33" s="27">
        <v>184391.57023000001</v>
      </c>
      <c r="AV33" s="27">
        <v>77901.394857700099</v>
      </c>
      <c r="AW33" s="27">
        <v>15278245.994902236</v>
      </c>
      <c r="AX33" s="27">
        <v>112006.15608</v>
      </c>
      <c r="AY33" s="27">
        <v>29321</v>
      </c>
      <c r="AZ33" s="27">
        <v>73918.736080000002</v>
      </c>
      <c r="BA33" s="27">
        <v>231.42</v>
      </c>
      <c r="BB33" s="27">
        <v>6300</v>
      </c>
      <c r="BC33" s="27">
        <v>2235</v>
      </c>
      <c r="BD33" s="28">
        <v>15390252.150982236</v>
      </c>
      <c r="BE33" s="2"/>
    </row>
    <row r="34" spans="1:57" ht="15.75" thickTop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</row>
    <row r="35" spans="1:57" x14ac:dyDescent="0.25">
      <c r="B35" s="1" t="s">
        <v>80</v>
      </c>
      <c r="D35" s="1" t="s">
        <v>210</v>
      </c>
    </row>
    <row r="37" spans="1:57" ht="15.75" thickBo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</row>
    <row r="38" spans="1:57" ht="43.5" customHeight="1" thickTop="1" thickBot="1" x14ac:dyDescent="0.3">
      <c r="A38" s="11" t="s">
        <v>1</v>
      </c>
      <c r="B38" s="13" t="s">
        <v>2</v>
      </c>
      <c r="C38" s="14" t="s">
        <v>3</v>
      </c>
      <c r="D38" s="12" t="s">
        <v>4</v>
      </c>
      <c r="E38" s="12" t="s">
        <v>5</v>
      </c>
      <c r="F38" s="12" t="s">
        <v>6</v>
      </c>
      <c r="G38" s="12" t="s">
        <v>7</v>
      </c>
      <c r="H38" s="12" t="s">
        <v>8</v>
      </c>
      <c r="I38" s="12" t="s">
        <v>9</v>
      </c>
      <c r="J38" s="12" t="s">
        <v>10</v>
      </c>
      <c r="K38" s="12" t="s">
        <v>11</v>
      </c>
      <c r="L38" s="12" t="s">
        <v>12</v>
      </c>
      <c r="M38" s="12" t="s">
        <v>13</v>
      </c>
      <c r="N38" s="12" t="s">
        <v>14</v>
      </c>
      <c r="O38" s="12" t="s">
        <v>15</v>
      </c>
      <c r="P38" s="12" t="s">
        <v>16</v>
      </c>
      <c r="Q38" s="12" t="s">
        <v>17</v>
      </c>
      <c r="R38" s="12" t="s">
        <v>18</v>
      </c>
      <c r="S38" s="12" t="s">
        <v>19</v>
      </c>
      <c r="T38" s="12" t="s">
        <v>20</v>
      </c>
      <c r="U38" s="12" t="s">
        <v>21</v>
      </c>
      <c r="V38" s="12" t="s">
        <v>22</v>
      </c>
      <c r="W38" s="12" t="s">
        <v>23</v>
      </c>
      <c r="X38" s="12" t="s">
        <v>24</v>
      </c>
      <c r="Y38" s="12" t="s">
        <v>25</v>
      </c>
      <c r="Z38" s="12" t="s">
        <v>26</v>
      </c>
      <c r="AA38" s="12" t="s">
        <v>27</v>
      </c>
      <c r="AB38" s="12" t="s">
        <v>28</v>
      </c>
      <c r="AC38" s="12" t="s">
        <v>29</v>
      </c>
      <c r="AD38" s="12" t="s">
        <v>30</v>
      </c>
      <c r="AE38" s="12" t="s">
        <v>31</v>
      </c>
      <c r="AF38" s="12" t="s">
        <v>32</v>
      </c>
      <c r="AG38" s="12" t="s">
        <v>33</v>
      </c>
      <c r="AH38" s="12" t="s">
        <v>34</v>
      </c>
      <c r="AI38" s="12" t="s">
        <v>35</v>
      </c>
      <c r="AJ38" s="12" t="s">
        <v>36</v>
      </c>
      <c r="AK38" s="12" t="s">
        <v>37</v>
      </c>
      <c r="AL38" s="12" t="s">
        <v>38</v>
      </c>
      <c r="AM38" s="12" t="s">
        <v>39</v>
      </c>
      <c r="AN38" s="12" t="s">
        <v>40</v>
      </c>
      <c r="AO38" s="12" t="s">
        <v>41</v>
      </c>
      <c r="AP38" s="12" t="s">
        <v>42</v>
      </c>
      <c r="AQ38" s="12" t="s">
        <v>43</v>
      </c>
      <c r="AR38" s="12" t="s">
        <v>44</v>
      </c>
      <c r="AS38" s="12" t="s">
        <v>45</v>
      </c>
      <c r="AT38" s="12" t="s">
        <v>46</v>
      </c>
      <c r="AU38" s="12" t="s">
        <v>47</v>
      </c>
      <c r="AV38" s="12" t="s">
        <v>48</v>
      </c>
      <c r="AW38" s="12" t="s">
        <v>49</v>
      </c>
      <c r="AX38" s="12" t="s">
        <v>50</v>
      </c>
      <c r="AY38" s="12" t="s">
        <v>51</v>
      </c>
      <c r="AZ38" s="12" t="s">
        <v>52</v>
      </c>
      <c r="BA38" s="12" t="s">
        <v>53</v>
      </c>
      <c r="BB38" s="12" t="s">
        <v>54</v>
      </c>
      <c r="BC38" s="12" t="s">
        <v>21</v>
      </c>
      <c r="BD38" s="13" t="s">
        <v>55</v>
      </c>
      <c r="BE38" s="2"/>
    </row>
    <row r="39" spans="1:57" ht="15.75" thickTop="1" x14ac:dyDescent="0.25">
      <c r="A39" s="9">
        <v>1</v>
      </c>
      <c r="B39" s="10" t="s">
        <v>56</v>
      </c>
      <c r="C39" s="15">
        <v>2290</v>
      </c>
      <c r="D39" s="16">
        <v>1334</v>
      </c>
      <c r="E39" s="16"/>
      <c r="F39" s="16"/>
      <c r="G39" s="16">
        <v>369</v>
      </c>
      <c r="H39" s="16">
        <v>300</v>
      </c>
      <c r="I39" s="16"/>
      <c r="J39" s="16"/>
      <c r="K39" s="16">
        <v>69</v>
      </c>
      <c r="L39" s="16"/>
      <c r="M39" s="16"/>
      <c r="N39" s="16">
        <v>268</v>
      </c>
      <c r="O39" s="16"/>
      <c r="P39" s="16"/>
      <c r="Q39" s="16">
        <v>258</v>
      </c>
      <c r="R39" s="16">
        <v>32</v>
      </c>
      <c r="S39" s="16"/>
      <c r="T39" s="16"/>
      <c r="U39" s="16">
        <v>29</v>
      </c>
      <c r="V39" s="16"/>
      <c r="W39" s="16"/>
      <c r="X39" s="16">
        <v>682</v>
      </c>
      <c r="Y39" s="16">
        <v>105</v>
      </c>
      <c r="Z39" s="16">
        <v>112</v>
      </c>
      <c r="AA39" s="16">
        <v>8</v>
      </c>
      <c r="AB39" s="16">
        <v>8</v>
      </c>
      <c r="AC39" s="16">
        <v>38</v>
      </c>
      <c r="AD39" s="16">
        <v>20</v>
      </c>
      <c r="AE39" s="16">
        <v>264</v>
      </c>
      <c r="AF39" s="16"/>
      <c r="AG39" s="16">
        <v>5</v>
      </c>
      <c r="AH39" s="16">
        <v>1</v>
      </c>
      <c r="AI39" s="16">
        <v>1</v>
      </c>
      <c r="AJ39" s="16">
        <v>9</v>
      </c>
      <c r="AK39" s="16"/>
      <c r="AL39" s="16"/>
      <c r="AM39" s="16">
        <v>111</v>
      </c>
      <c r="AN39" s="16">
        <v>7</v>
      </c>
      <c r="AO39" s="16">
        <v>7</v>
      </c>
      <c r="AP39" s="16"/>
      <c r="AQ39" s="16"/>
      <c r="AR39" s="16">
        <v>83</v>
      </c>
      <c r="AS39" s="16"/>
      <c r="AT39" s="16">
        <v>82</v>
      </c>
      <c r="AU39" s="16">
        <v>1</v>
      </c>
      <c r="AV39" s="16"/>
      <c r="AW39" s="16">
        <v>3062</v>
      </c>
      <c r="AX39" s="16">
        <v>0</v>
      </c>
      <c r="AY39" s="16"/>
      <c r="AZ39" s="16"/>
      <c r="BA39" s="16"/>
      <c r="BB39" s="16"/>
      <c r="BC39" s="16"/>
      <c r="BD39" s="17">
        <v>3062</v>
      </c>
      <c r="BE39" s="2"/>
    </row>
    <row r="40" spans="1:57" x14ac:dyDescent="0.25">
      <c r="A40" s="5">
        <v>2</v>
      </c>
      <c r="B40" s="7" t="s">
        <v>57</v>
      </c>
      <c r="C40" s="18">
        <v>649</v>
      </c>
      <c r="D40" s="19">
        <v>41</v>
      </c>
      <c r="E40" s="19">
        <v>2</v>
      </c>
      <c r="F40" s="19">
        <v>0</v>
      </c>
      <c r="G40" s="19">
        <v>429</v>
      </c>
      <c r="H40" s="19">
        <v>222</v>
      </c>
      <c r="I40" s="19">
        <v>0</v>
      </c>
      <c r="J40" s="19">
        <v>0</v>
      </c>
      <c r="K40" s="19">
        <v>207</v>
      </c>
      <c r="L40" s="19">
        <v>0</v>
      </c>
      <c r="M40" s="19">
        <v>0</v>
      </c>
      <c r="N40" s="19">
        <v>31</v>
      </c>
      <c r="O40" s="19">
        <v>0</v>
      </c>
      <c r="P40" s="19">
        <v>0</v>
      </c>
      <c r="Q40" s="19">
        <v>144</v>
      </c>
      <c r="R40" s="19">
        <v>4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7331</v>
      </c>
      <c r="Y40" s="19">
        <v>173</v>
      </c>
      <c r="Z40" s="19">
        <v>5405</v>
      </c>
      <c r="AA40" s="19">
        <v>1</v>
      </c>
      <c r="AB40" s="19">
        <v>0</v>
      </c>
      <c r="AC40" s="19">
        <v>4</v>
      </c>
      <c r="AD40" s="19">
        <v>34</v>
      </c>
      <c r="AE40" s="19">
        <v>1548</v>
      </c>
      <c r="AF40" s="19">
        <v>4</v>
      </c>
      <c r="AG40" s="19">
        <v>19</v>
      </c>
      <c r="AH40" s="19">
        <v>4</v>
      </c>
      <c r="AI40" s="19">
        <v>0</v>
      </c>
      <c r="AJ40" s="19">
        <v>24</v>
      </c>
      <c r="AK40" s="19">
        <v>0</v>
      </c>
      <c r="AL40" s="19">
        <v>0</v>
      </c>
      <c r="AM40" s="19">
        <v>115</v>
      </c>
      <c r="AN40" s="19">
        <v>498</v>
      </c>
      <c r="AO40" s="19">
        <v>46</v>
      </c>
      <c r="AP40" s="19">
        <v>444</v>
      </c>
      <c r="AQ40" s="19">
        <v>8</v>
      </c>
      <c r="AR40" s="19">
        <v>0</v>
      </c>
      <c r="AS40" s="19">
        <v>0</v>
      </c>
      <c r="AT40" s="19">
        <v>0</v>
      </c>
      <c r="AU40" s="19">
        <v>0</v>
      </c>
      <c r="AV40" s="19">
        <v>0</v>
      </c>
      <c r="AW40" s="19">
        <v>8478</v>
      </c>
      <c r="AX40" s="19">
        <v>1</v>
      </c>
      <c r="AY40" s="19">
        <v>1</v>
      </c>
      <c r="AZ40" s="19">
        <v>0</v>
      </c>
      <c r="BA40" s="19">
        <v>0</v>
      </c>
      <c r="BB40" s="19">
        <v>0</v>
      </c>
      <c r="BC40" s="19">
        <v>0</v>
      </c>
      <c r="BD40" s="20">
        <v>8479</v>
      </c>
      <c r="BE40" s="2"/>
    </row>
    <row r="41" spans="1:57" x14ac:dyDescent="0.25">
      <c r="A41" s="5">
        <v>3</v>
      </c>
      <c r="B41" s="7" t="s">
        <v>207</v>
      </c>
      <c r="C41" s="18">
        <v>20</v>
      </c>
      <c r="D41" s="19">
        <v>17</v>
      </c>
      <c r="E41" s="19"/>
      <c r="F41" s="19"/>
      <c r="G41" s="19">
        <v>2</v>
      </c>
      <c r="H41" s="19">
        <v>2</v>
      </c>
      <c r="I41" s="19"/>
      <c r="J41" s="19"/>
      <c r="K41" s="19"/>
      <c r="L41" s="19"/>
      <c r="M41" s="19"/>
      <c r="N41" s="19"/>
      <c r="O41" s="19"/>
      <c r="P41" s="19"/>
      <c r="Q41" s="19">
        <v>1</v>
      </c>
      <c r="R41" s="19"/>
      <c r="S41" s="19"/>
      <c r="T41" s="19"/>
      <c r="U41" s="19"/>
      <c r="V41" s="19"/>
      <c r="W41" s="19"/>
      <c r="X41" s="19">
        <v>8</v>
      </c>
      <c r="Y41" s="19">
        <v>1</v>
      </c>
      <c r="Z41" s="19">
        <v>1</v>
      </c>
      <c r="AA41" s="19"/>
      <c r="AB41" s="19"/>
      <c r="AC41" s="19"/>
      <c r="AD41" s="19"/>
      <c r="AE41" s="19">
        <v>3</v>
      </c>
      <c r="AF41" s="19"/>
      <c r="AG41" s="19"/>
      <c r="AH41" s="19"/>
      <c r="AI41" s="19"/>
      <c r="AJ41" s="19"/>
      <c r="AK41" s="19"/>
      <c r="AL41" s="19"/>
      <c r="AM41" s="19">
        <v>3</v>
      </c>
      <c r="AN41" s="19">
        <v>0</v>
      </c>
      <c r="AO41" s="19"/>
      <c r="AP41" s="19"/>
      <c r="AQ41" s="19"/>
      <c r="AR41" s="19">
        <v>0</v>
      </c>
      <c r="AS41" s="19"/>
      <c r="AT41" s="19"/>
      <c r="AU41" s="19"/>
      <c r="AV41" s="19"/>
      <c r="AW41" s="19">
        <v>28</v>
      </c>
      <c r="AX41" s="19">
        <v>0</v>
      </c>
      <c r="AY41" s="19"/>
      <c r="AZ41" s="19"/>
      <c r="BA41" s="19"/>
      <c r="BB41" s="19"/>
      <c r="BC41" s="19"/>
      <c r="BD41" s="20">
        <v>28</v>
      </c>
      <c r="BE41" s="2"/>
    </row>
    <row r="42" spans="1:57" x14ac:dyDescent="0.25">
      <c r="A42" s="5">
        <v>4</v>
      </c>
      <c r="B42" s="7" t="s">
        <v>58</v>
      </c>
      <c r="C42" s="18">
        <v>71</v>
      </c>
      <c r="D42" s="19">
        <v>1</v>
      </c>
      <c r="E42" s="19"/>
      <c r="F42" s="19"/>
      <c r="G42" s="19">
        <v>0</v>
      </c>
      <c r="H42" s="19"/>
      <c r="I42" s="19"/>
      <c r="J42" s="19"/>
      <c r="K42" s="19"/>
      <c r="L42" s="19"/>
      <c r="M42" s="19"/>
      <c r="N42" s="19">
        <v>27</v>
      </c>
      <c r="O42" s="19"/>
      <c r="P42" s="19"/>
      <c r="Q42" s="19">
        <v>42</v>
      </c>
      <c r="R42" s="19"/>
      <c r="S42" s="19"/>
      <c r="T42" s="19"/>
      <c r="U42" s="19">
        <v>1</v>
      </c>
      <c r="V42" s="19"/>
      <c r="W42" s="19"/>
      <c r="X42" s="19">
        <v>505</v>
      </c>
      <c r="Y42" s="19">
        <v>69</v>
      </c>
      <c r="Z42" s="19">
        <v>397</v>
      </c>
      <c r="AA42" s="19"/>
      <c r="AB42" s="19"/>
      <c r="AC42" s="19"/>
      <c r="AD42" s="19">
        <v>1</v>
      </c>
      <c r="AE42" s="19">
        <v>5</v>
      </c>
      <c r="AF42" s="19"/>
      <c r="AG42" s="19">
        <v>4</v>
      </c>
      <c r="AH42" s="19"/>
      <c r="AI42" s="19"/>
      <c r="AJ42" s="19">
        <v>1</v>
      </c>
      <c r="AK42" s="19"/>
      <c r="AL42" s="19"/>
      <c r="AM42" s="19">
        <v>28</v>
      </c>
      <c r="AN42" s="19">
        <v>163</v>
      </c>
      <c r="AO42" s="19">
        <v>145</v>
      </c>
      <c r="AP42" s="19">
        <v>18</v>
      </c>
      <c r="AQ42" s="19"/>
      <c r="AR42" s="19">
        <v>0</v>
      </c>
      <c r="AS42" s="19"/>
      <c r="AT42" s="19"/>
      <c r="AU42" s="19"/>
      <c r="AV42" s="19"/>
      <c r="AW42" s="19">
        <v>739</v>
      </c>
      <c r="AX42" s="19">
        <v>0</v>
      </c>
      <c r="AY42" s="19"/>
      <c r="AZ42" s="19"/>
      <c r="BA42" s="19"/>
      <c r="BB42" s="19"/>
      <c r="BC42" s="19"/>
      <c r="BD42" s="20">
        <v>739</v>
      </c>
      <c r="BE42" s="2"/>
    </row>
    <row r="43" spans="1:57" x14ac:dyDescent="0.25">
      <c r="A43" s="5">
        <v>5</v>
      </c>
      <c r="B43" s="7" t="s">
        <v>59</v>
      </c>
      <c r="C43" s="18">
        <v>155</v>
      </c>
      <c r="D43" s="19">
        <v>62</v>
      </c>
      <c r="E43" s="19">
        <v>1</v>
      </c>
      <c r="F43" s="19"/>
      <c r="G43" s="19">
        <v>4</v>
      </c>
      <c r="H43" s="19">
        <v>1</v>
      </c>
      <c r="I43" s="19"/>
      <c r="J43" s="19"/>
      <c r="K43" s="19">
        <v>3</v>
      </c>
      <c r="L43" s="19"/>
      <c r="M43" s="19"/>
      <c r="N43" s="19">
        <v>7</v>
      </c>
      <c r="O43" s="19"/>
      <c r="P43" s="19"/>
      <c r="Q43" s="19">
        <v>81</v>
      </c>
      <c r="R43" s="19"/>
      <c r="S43" s="19"/>
      <c r="T43" s="19"/>
      <c r="U43" s="19">
        <v>1</v>
      </c>
      <c r="V43" s="19">
        <v>1</v>
      </c>
      <c r="W43" s="19"/>
      <c r="X43" s="19">
        <v>27</v>
      </c>
      <c r="Y43" s="19">
        <v>2</v>
      </c>
      <c r="Z43" s="19">
        <v>16</v>
      </c>
      <c r="AA43" s="19"/>
      <c r="AB43" s="19"/>
      <c r="AC43" s="19"/>
      <c r="AD43" s="19">
        <v>1</v>
      </c>
      <c r="AE43" s="19">
        <v>3</v>
      </c>
      <c r="AF43" s="19"/>
      <c r="AG43" s="19"/>
      <c r="AH43" s="19"/>
      <c r="AI43" s="19"/>
      <c r="AJ43" s="19"/>
      <c r="AK43" s="19"/>
      <c r="AL43" s="19"/>
      <c r="AM43" s="19">
        <v>5</v>
      </c>
      <c r="AN43" s="19">
        <v>1</v>
      </c>
      <c r="AO43" s="19"/>
      <c r="AP43" s="19"/>
      <c r="AQ43" s="19">
        <v>1</v>
      </c>
      <c r="AR43" s="19">
        <v>0</v>
      </c>
      <c r="AS43" s="19"/>
      <c r="AT43" s="19"/>
      <c r="AU43" s="19"/>
      <c r="AV43" s="19">
        <v>3</v>
      </c>
      <c r="AW43" s="19">
        <v>186</v>
      </c>
      <c r="AX43" s="19">
        <v>1</v>
      </c>
      <c r="AY43" s="19"/>
      <c r="AZ43" s="19"/>
      <c r="BA43" s="19"/>
      <c r="BB43" s="19"/>
      <c r="BC43" s="19">
        <v>1</v>
      </c>
      <c r="BD43" s="20">
        <v>187</v>
      </c>
      <c r="BE43" s="2"/>
    </row>
    <row r="44" spans="1:57" x14ac:dyDescent="0.25">
      <c r="A44" s="5">
        <v>6</v>
      </c>
      <c r="B44" s="7" t="s">
        <v>60</v>
      </c>
      <c r="C44" s="18">
        <v>0</v>
      </c>
      <c r="D44" s="19"/>
      <c r="E44" s="19"/>
      <c r="F44" s="19"/>
      <c r="G44" s="19">
        <v>0</v>
      </c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>
        <v>260</v>
      </c>
      <c r="Y44" s="19">
        <v>260</v>
      </c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>
        <v>0</v>
      </c>
      <c r="AO44" s="19"/>
      <c r="AP44" s="19"/>
      <c r="AQ44" s="19"/>
      <c r="AR44" s="19">
        <v>0</v>
      </c>
      <c r="AS44" s="19"/>
      <c r="AT44" s="19"/>
      <c r="AU44" s="19"/>
      <c r="AV44" s="19"/>
      <c r="AW44" s="19">
        <v>260</v>
      </c>
      <c r="AX44" s="19">
        <v>0</v>
      </c>
      <c r="AY44" s="19"/>
      <c r="AZ44" s="19"/>
      <c r="BA44" s="19"/>
      <c r="BB44" s="19"/>
      <c r="BC44" s="19"/>
      <c r="BD44" s="20">
        <v>260</v>
      </c>
      <c r="BE44" s="2"/>
    </row>
    <row r="45" spans="1:57" x14ac:dyDescent="0.25">
      <c r="A45" s="5">
        <v>7</v>
      </c>
      <c r="B45" s="7" t="s">
        <v>61</v>
      </c>
      <c r="C45" s="18">
        <v>140</v>
      </c>
      <c r="D45" s="19">
        <v>2</v>
      </c>
      <c r="E45" s="19"/>
      <c r="F45" s="19"/>
      <c r="G45" s="19">
        <v>0</v>
      </c>
      <c r="H45" s="19"/>
      <c r="I45" s="19"/>
      <c r="J45" s="19"/>
      <c r="K45" s="19"/>
      <c r="L45" s="19"/>
      <c r="M45" s="19"/>
      <c r="N45" s="19">
        <v>25</v>
      </c>
      <c r="O45" s="19"/>
      <c r="P45" s="19"/>
      <c r="Q45" s="19">
        <v>113</v>
      </c>
      <c r="R45" s="19"/>
      <c r="S45" s="19"/>
      <c r="T45" s="19"/>
      <c r="U45" s="19"/>
      <c r="V45" s="19"/>
      <c r="W45" s="19"/>
      <c r="X45" s="19">
        <v>2709</v>
      </c>
      <c r="Y45" s="19">
        <v>42</v>
      </c>
      <c r="Z45" s="19">
        <v>2525</v>
      </c>
      <c r="AA45" s="19"/>
      <c r="AB45" s="19"/>
      <c r="AC45" s="19"/>
      <c r="AD45" s="19"/>
      <c r="AE45" s="19">
        <v>82</v>
      </c>
      <c r="AF45" s="19"/>
      <c r="AG45" s="19">
        <v>0</v>
      </c>
      <c r="AH45" s="19"/>
      <c r="AI45" s="19"/>
      <c r="AJ45" s="19">
        <v>1</v>
      </c>
      <c r="AK45" s="19"/>
      <c r="AL45" s="19"/>
      <c r="AM45" s="19">
        <v>59</v>
      </c>
      <c r="AN45" s="19">
        <v>41</v>
      </c>
      <c r="AO45" s="19">
        <v>27</v>
      </c>
      <c r="AP45" s="19">
        <v>13</v>
      </c>
      <c r="AQ45" s="19">
        <v>1</v>
      </c>
      <c r="AR45" s="19">
        <v>0</v>
      </c>
      <c r="AS45" s="19"/>
      <c r="AT45" s="19"/>
      <c r="AU45" s="19"/>
      <c r="AV45" s="19"/>
      <c r="AW45" s="19">
        <v>2890</v>
      </c>
      <c r="AX45" s="19">
        <v>0</v>
      </c>
      <c r="AY45" s="19"/>
      <c r="AZ45" s="19"/>
      <c r="BA45" s="19"/>
      <c r="BB45" s="19"/>
      <c r="BC45" s="19"/>
      <c r="BD45" s="20">
        <v>2890</v>
      </c>
      <c r="BE45" s="2"/>
    </row>
    <row r="46" spans="1:57" x14ac:dyDescent="0.25">
      <c r="A46" s="5">
        <v>8</v>
      </c>
      <c r="B46" s="7" t="s">
        <v>62</v>
      </c>
      <c r="C46" s="18">
        <v>241</v>
      </c>
      <c r="D46" s="19">
        <v>1</v>
      </c>
      <c r="E46" s="19"/>
      <c r="F46" s="19"/>
      <c r="G46" s="19">
        <v>1</v>
      </c>
      <c r="H46" s="19">
        <v>1</v>
      </c>
      <c r="I46" s="19"/>
      <c r="J46" s="19"/>
      <c r="K46" s="19"/>
      <c r="L46" s="19"/>
      <c r="M46" s="19"/>
      <c r="N46" s="19">
        <v>13</v>
      </c>
      <c r="O46" s="19"/>
      <c r="P46" s="19"/>
      <c r="Q46" s="19">
        <v>226</v>
      </c>
      <c r="R46" s="19"/>
      <c r="S46" s="19"/>
      <c r="T46" s="19"/>
      <c r="U46" s="19"/>
      <c r="V46" s="19"/>
      <c r="W46" s="19"/>
      <c r="X46" s="19">
        <v>149</v>
      </c>
      <c r="Y46" s="19"/>
      <c r="Z46" s="19">
        <v>114</v>
      </c>
      <c r="AA46" s="19"/>
      <c r="AB46" s="19">
        <v>1</v>
      </c>
      <c r="AC46" s="19">
        <v>11</v>
      </c>
      <c r="AD46" s="19"/>
      <c r="AE46" s="19">
        <v>11</v>
      </c>
      <c r="AF46" s="19"/>
      <c r="AG46" s="19">
        <v>1</v>
      </c>
      <c r="AH46" s="19"/>
      <c r="AI46" s="19"/>
      <c r="AJ46" s="19"/>
      <c r="AK46" s="19"/>
      <c r="AL46" s="19"/>
      <c r="AM46" s="19">
        <v>11</v>
      </c>
      <c r="AN46" s="19">
        <v>0</v>
      </c>
      <c r="AO46" s="19"/>
      <c r="AP46" s="19"/>
      <c r="AQ46" s="19"/>
      <c r="AR46" s="19">
        <v>0</v>
      </c>
      <c r="AS46" s="19"/>
      <c r="AT46" s="19"/>
      <c r="AU46" s="19"/>
      <c r="AV46" s="19"/>
      <c r="AW46" s="19">
        <v>390</v>
      </c>
      <c r="AX46" s="19">
        <v>0</v>
      </c>
      <c r="AY46" s="19"/>
      <c r="AZ46" s="19"/>
      <c r="BA46" s="19"/>
      <c r="BB46" s="19"/>
      <c r="BC46" s="19"/>
      <c r="BD46" s="20">
        <v>390</v>
      </c>
      <c r="BE46" s="2"/>
    </row>
    <row r="47" spans="1:57" x14ac:dyDescent="0.25">
      <c r="A47" s="5">
        <v>9</v>
      </c>
      <c r="B47" s="7" t="s">
        <v>63</v>
      </c>
      <c r="C47" s="18">
        <v>1572</v>
      </c>
      <c r="D47" s="19">
        <v>684</v>
      </c>
      <c r="E47" s="19">
        <v>11</v>
      </c>
      <c r="F47" s="19">
        <v>2</v>
      </c>
      <c r="G47" s="19">
        <v>231</v>
      </c>
      <c r="H47" s="19">
        <v>150</v>
      </c>
      <c r="I47" s="19">
        <v>1</v>
      </c>
      <c r="J47" s="19"/>
      <c r="K47" s="19">
        <v>81</v>
      </c>
      <c r="L47" s="19"/>
      <c r="M47" s="19"/>
      <c r="N47" s="19">
        <v>315</v>
      </c>
      <c r="O47" s="19"/>
      <c r="P47" s="19"/>
      <c r="Q47" s="19">
        <v>320</v>
      </c>
      <c r="R47" s="19">
        <v>11</v>
      </c>
      <c r="S47" s="19"/>
      <c r="T47" s="19"/>
      <c r="U47" s="19">
        <v>11</v>
      </c>
      <c r="V47" s="19"/>
      <c r="W47" s="19"/>
      <c r="X47" s="19">
        <v>3063</v>
      </c>
      <c r="Y47" s="19">
        <v>269</v>
      </c>
      <c r="Z47" s="19">
        <v>2064</v>
      </c>
      <c r="AA47" s="19">
        <v>13</v>
      </c>
      <c r="AB47" s="19">
        <v>2</v>
      </c>
      <c r="AC47" s="19">
        <v>31</v>
      </c>
      <c r="AD47" s="19">
        <v>22</v>
      </c>
      <c r="AE47" s="19">
        <v>190</v>
      </c>
      <c r="AF47" s="19">
        <v>47</v>
      </c>
      <c r="AG47" s="19">
        <v>14</v>
      </c>
      <c r="AH47" s="19">
        <v>2</v>
      </c>
      <c r="AI47" s="19">
        <v>5</v>
      </c>
      <c r="AJ47" s="19">
        <v>19</v>
      </c>
      <c r="AK47" s="19"/>
      <c r="AL47" s="19"/>
      <c r="AM47" s="19">
        <v>385</v>
      </c>
      <c r="AN47" s="19">
        <v>54</v>
      </c>
      <c r="AO47" s="19">
        <v>18</v>
      </c>
      <c r="AP47" s="19">
        <v>23</v>
      </c>
      <c r="AQ47" s="19">
        <v>13</v>
      </c>
      <c r="AR47" s="19">
        <v>73</v>
      </c>
      <c r="AS47" s="19">
        <v>4</v>
      </c>
      <c r="AT47" s="19">
        <v>69</v>
      </c>
      <c r="AU47" s="19"/>
      <c r="AV47" s="19"/>
      <c r="AW47" s="19">
        <v>4762</v>
      </c>
      <c r="AX47" s="19">
        <v>0</v>
      </c>
      <c r="AY47" s="19"/>
      <c r="AZ47" s="19"/>
      <c r="BA47" s="19"/>
      <c r="BB47" s="19"/>
      <c r="BC47" s="19"/>
      <c r="BD47" s="20">
        <v>4762</v>
      </c>
      <c r="BE47" s="2"/>
    </row>
    <row r="48" spans="1:57" x14ac:dyDescent="0.25">
      <c r="A48" s="5">
        <v>10</v>
      </c>
      <c r="B48" s="7" t="s">
        <v>64</v>
      </c>
      <c r="C48" s="18">
        <v>887</v>
      </c>
      <c r="D48" s="19">
        <v>451</v>
      </c>
      <c r="E48" s="19">
        <v>12</v>
      </c>
      <c r="F48" s="19">
        <v>3</v>
      </c>
      <c r="G48" s="19">
        <v>54</v>
      </c>
      <c r="H48" s="19">
        <v>47</v>
      </c>
      <c r="I48" s="19">
        <v>1</v>
      </c>
      <c r="J48" s="19">
        <v>1</v>
      </c>
      <c r="K48" s="19">
        <v>7</v>
      </c>
      <c r="L48" s="19"/>
      <c r="M48" s="19"/>
      <c r="N48" s="19">
        <v>141</v>
      </c>
      <c r="O48" s="19"/>
      <c r="P48" s="19"/>
      <c r="Q48" s="19">
        <v>218</v>
      </c>
      <c r="R48" s="19">
        <v>6</v>
      </c>
      <c r="S48" s="19"/>
      <c r="T48" s="19"/>
      <c r="U48" s="19">
        <v>17</v>
      </c>
      <c r="V48" s="19"/>
      <c r="W48" s="19"/>
      <c r="X48" s="19">
        <v>264</v>
      </c>
      <c r="Y48" s="19">
        <v>27</v>
      </c>
      <c r="Z48" s="19">
        <v>51</v>
      </c>
      <c r="AA48" s="19">
        <v>3</v>
      </c>
      <c r="AB48" s="19"/>
      <c r="AC48" s="19">
        <v>8</v>
      </c>
      <c r="AD48" s="19"/>
      <c r="AE48" s="19">
        <v>75</v>
      </c>
      <c r="AF48" s="19">
        <v>31</v>
      </c>
      <c r="AG48" s="19">
        <v>5</v>
      </c>
      <c r="AH48" s="19"/>
      <c r="AI48" s="19"/>
      <c r="AJ48" s="19"/>
      <c r="AK48" s="19"/>
      <c r="AL48" s="19"/>
      <c r="AM48" s="19">
        <v>64</v>
      </c>
      <c r="AN48" s="19">
        <v>1</v>
      </c>
      <c r="AO48" s="19">
        <v>1</v>
      </c>
      <c r="AP48" s="19"/>
      <c r="AQ48" s="19"/>
      <c r="AR48" s="19">
        <v>2</v>
      </c>
      <c r="AS48" s="19"/>
      <c r="AT48" s="19">
        <v>2</v>
      </c>
      <c r="AU48" s="19"/>
      <c r="AV48" s="19"/>
      <c r="AW48" s="19">
        <v>1154</v>
      </c>
      <c r="AX48" s="19">
        <v>0</v>
      </c>
      <c r="AY48" s="19"/>
      <c r="AZ48" s="19"/>
      <c r="BA48" s="19"/>
      <c r="BB48" s="19"/>
      <c r="BC48" s="19"/>
      <c r="BD48" s="20">
        <v>1154</v>
      </c>
      <c r="BE48" s="2"/>
    </row>
    <row r="49" spans="1:57" x14ac:dyDescent="0.25">
      <c r="A49" s="5">
        <v>11</v>
      </c>
      <c r="B49" s="7" t="s">
        <v>65</v>
      </c>
      <c r="C49" s="18">
        <v>330</v>
      </c>
      <c r="D49" s="19">
        <v>160</v>
      </c>
      <c r="E49" s="19"/>
      <c r="F49" s="19"/>
      <c r="G49" s="19">
        <v>0</v>
      </c>
      <c r="H49" s="19">
        <v>0</v>
      </c>
      <c r="I49" s="19"/>
      <c r="J49" s="19"/>
      <c r="K49" s="19">
        <v>0</v>
      </c>
      <c r="L49" s="19"/>
      <c r="M49" s="19"/>
      <c r="N49" s="19">
        <v>160</v>
      </c>
      <c r="O49" s="19"/>
      <c r="P49" s="19"/>
      <c r="Q49" s="19">
        <v>0</v>
      </c>
      <c r="R49" s="19">
        <v>0</v>
      </c>
      <c r="S49" s="19"/>
      <c r="T49" s="19"/>
      <c r="U49" s="19">
        <v>10</v>
      </c>
      <c r="V49" s="19"/>
      <c r="W49" s="19"/>
      <c r="X49" s="19">
        <v>102</v>
      </c>
      <c r="Y49" s="19">
        <v>6</v>
      </c>
      <c r="Z49" s="19">
        <v>0</v>
      </c>
      <c r="AA49" s="19">
        <v>10</v>
      </c>
      <c r="AB49" s="19">
        <v>11</v>
      </c>
      <c r="AC49" s="19">
        <v>15</v>
      </c>
      <c r="AD49" s="19">
        <v>25</v>
      </c>
      <c r="AE49" s="19">
        <v>4</v>
      </c>
      <c r="AF49" s="19">
        <v>0</v>
      </c>
      <c r="AG49" s="19">
        <v>3</v>
      </c>
      <c r="AH49" s="19">
        <v>0</v>
      </c>
      <c r="AI49" s="19">
        <v>0</v>
      </c>
      <c r="AJ49" s="19">
        <v>4</v>
      </c>
      <c r="AK49" s="19"/>
      <c r="AL49" s="19"/>
      <c r="AM49" s="19">
        <v>24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19">
        <v>0</v>
      </c>
      <c r="AT49" s="19">
        <v>0</v>
      </c>
      <c r="AU49" s="19">
        <v>0</v>
      </c>
      <c r="AV49" s="19">
        <v>1</v>
      </c>
      <c r="AW49" s="19">
        <v>433</v>
      </c>
      <c r="AX49" s="19">
        <v>0</v>
      </c>
      <c r="AY49" s="19">
        <v>0</v>
      </c>
      <c r="AZ49" s="19">
        <v>0</v>
      </c>
      <c r="BA49" s="19">
        <v>0</v>
      </c>
      <c r="BB49" s="19">
        <v>0</v>
      </c>
      <c r="BC49" s="19">
        <v>0</v>
      </c>
      <c r="BD49" s="20">
        <v>433</v>
      </c>
      <c r="BE49" s="2"/>
    </row>
    <row r="50" spans="1:57" x14ac:dyDescent="0.25">
      <c r="A50" s="5">
        <v>12</v>
      </c>
      <c r="B50" s="7" t="s">
        <v>66</v>
      </c>
      <c r="C50" s="18">
        <v>0</v>
      </c>
      <c r="D50" s="19"/>
      <c r="E50" s="19"/>
      <c r="F50" s="19"/>
      <c r="G50" s="19">
        <v>0</v>
      </c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>
        <v>0</v>
      </c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>
        <v>0</v>
      </c>
      <c r="AO50" s="19"/>
      <c r="AP50" s="19"/>
      <c r="AQ50" s="19"/>
      <c r="AR50" s="19">
        <v>0</v>
      </c>
      <c r="AS50" s="19"/>
      <c r="AT50" s="19"/>
      <c r="AU50" s="19"/>
      <c r="AV50" s="19"/>
      <c r="AW50" s="19">
        <v>0</v>
      </c>
      <c r="AX50" s="19">
        <v>0</v>
      </c>
      <c r="AY50" s="19"/>
      <c r="AZ50" s="19"/>
      <c r="BA50" s="19"/>
      <c r="BB50" s="19"/>
      <c r="BC50" s="19"/>
      <c r="BD50" s="20">
        <v>0</v>
      </c>
      <c r="BE50" s="2"/>
    </row>
    <row r="51" spans="1:57" x14ac:dyDescent="0.25">
      <c r="A51" s="5">
        <v>13</v>
      </c>
      <c r="B51" s="7" t="s">
        <v>67</v>
      </c>
      <c r="C51" s="18">
        <v>1558</v>
      </c>
      <c r="D51" s="19">
        <v>1271</v>
      </c>
      <c r="E51" s="19">
        <v>6</v>
      </c>
      <c r="F51" s="19">
        <v>56</v>
      </c>
      <c r="G51" s="19">
        <v>285</v>
      </c>
      <c r="H51" s="19">
        <v>271</v>
      </c>
      <c r="I51" s="19">
        <v>3</v>
      </c>
      <c r="J51" s="19"/>
      <c r="K51" s="19">
        <v>14</v>
      </c>
      <c r="L51" s="19">
        <v>3</v>
      </c>
      <c r="M51" s="19"/>
      <c r="N51" s="19">
        <v>2</v>
      </c>
      <c r="O51" s="19"/>
      <c r="P51" s="19"/>
      <c r="Q51" s="19"/>
      <c r="R51" s="19"/>
      <c r="S51" s="19"/>
      <c r="T51" s="19"/>
      <c r="U51" s="19"/>
      <c r="V51" s="19"/>
      <c r="W51" s="19"/>
      <c r="X51" s="19">
        <v>0</v>
      </c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>
        <v>0</v>
      </c>
      <c r="AO51" s="19"/>
      <c r="AP51" s="19"/>
      <c r="AQ51" s="19"/>
      <c r="AR51" s="19">
        <v>0</v>
      </c>
      <c r="AS51" s="19"/>
      <c r="AT51" s="19"/>
      <c r="AU51" s="19"/>
      <c r="AV51" s="19"/>
      <c r="AW51" s="19">
        <v>1558</v>
      </c>
      <c r="AX51" s="19">
        <v>0</v>
      </c>
      <c r="AY51" s="19"/>
      <c r="AZ51" s="19"/>
      <c r="BA51" s="19"/>
      <c r="BB51" s="19"/>
      <c r="BC51" s="19"/>
      <c r="BD51" s="20">
        <v>1558</v>
      </c>
      <c r="BE51" s="2"/>
    </row>
    <row r="52" spans="1:57" x14ac:dyDescent="0.25">
      <c r="A52" s="5">
        <v>14</v>
      </c>
      <c r="B52" s="7" t="s">
        <v>68</v>
      </c>
      <c r="C52" s="18">
        <v>0</v>
      </c>
      <c r="D52" s="19"/>
      <c r="E52" s="19"/>
      <c r="F52" s="19"/>
      <c r="G52" s="19">
        <v>0</v>
      </c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>
        <v>0</v>
      </c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>
        <v>0</v>
      </c>
      <c r="AO52" s="19"/>
      <c r="AP52" s="19"/>
      <c r="AQ52" s="19"/>
      <c r="AR52" s="19">
        <v>0</v>
      </c>
      <c r="AS52" s="19"/>
      <c r="AT52" s="19"/>
      <c r="AU52" s="19"/>
      <c r="AV52" s="19"/>
      <c r="AW52" s="19">
        <v>0</v>
      </c>
      <c r="AX52" s="19">
        <v>0</v>
      </c>
      <c r="AY52" s="19"/>
      <c r="AZ52" s="19"/>
      <c r="BA52" s="19"/>
      <c r="BB52" s="19"/>
      <c r="BC52" s="19"/>
      <c r="BD52" s="20">
        <v>0</v>
      </c>
      <c r="BE52" s="2"/>
    </row>
    <row r="53" spans="1:57" x14ac:dyDescent="0.25">
      <c r="A53" s="5">
        <v>15</v>
      </c>
      <c r="B53" s="7" t="s">
        <v>69</v>
      </c>
      <c r="C53" s="18">
        <v>2256</v>
      </c>
      <c r="D53" s="19">
        <v>703</v>
      </c>
      <c r="E53" s="19">
        <v>74</v>
      </c>
      <c r="F53" s="19">
        <v>46</v>
      </c>
      <c r="G53" s="19">
        <v>91</v>
      </c>
      <c r="H53" s="19">
        <v>7</v>
      </c>
      <c r="I53" s="19">
        <v>0</v>
      </c>
      <c r="J53" s="19">
        <v>0</v>
      </c>
      <c r="K53" s="19">
        <v>84</v>
      </c>
      <c r="L53" s="19">
        <v>0</v>
      </c>
      <c r="M53" s="19">
        <v>0</v>
      </c>
      <c r="N53" s="19">
        <v>102</v>
      </c>
      <c r="O53" s="19">
        <v>0</v>
      </c>
      <c r="P53" s="19">
        <v>0</v>
      </c>
      <c r="Q53" s="19">
        <v>307</v>
      </c>
      <c r="R53" s="19">
        <v>10</v>
      </c>
      <c r="S53" s="19">
        <v>0</v>
      </c>
      <c r="T53" s="19">
        <v>0</v>
      </c>
      <c r="U53" s="19">
        <v>1043</v>
      </c>
      <c r="V53" s="19">
        <v>878</v>
      </c>
      <c r="W53" s="19">
        <v>0</v>
      </c>
      <c r="X53" s="19">
        <v>19795</v>
      </c>
      <c r="Y53" s="19">
        <v>961</v>
      </c>
      <c r="Z53" s="19">
        <v>120</v>
      </c>
      <c r="AA53" s="19">
        <v>29</v>
      </c>
      <c r="AB53" s="19">
        <v>14</v>
      </c>
      <c r="AC53" s="19">
        <v>964</v>
      </c>
      <c r="AD53" s="19">
        <v>34</v>
      </c>
      <c r="AE53" s="19">
        <v>2865</v>
      </c>
      <c r="AF53" s="19">
        <v>7778</v>
      </c>
      <c r="AG53" s="19">
        <v>166</v>
      </c>
      <c r="AH53" s="19">
        <v>0</v>
      </c>
      <c r="AI53" s="19">
        <v>35</v>
      </c>
      <c r="AJ53" s="19">
        <v>80</v>
      </c>
      <c r="AK53" s="19">
        <v>0</v>
      </c>
      <c r="AL53" s="19">
        <v>182</v>
      </c>
      <c r="AM53" s="19">
        <v>6567</v>
      </c>
      <c r="AN53" s="19">
        <v>31460</v>
      </c>
      <c r="AO53" s="19">
        <v>23181</v>
      </c>
      <c r="AP53" s="19">
        <v>2148</v>
      </c>
      <c r="AQ53" s="19">
        <v>6131</v>
      </c>
      <c r="AR53" s="19">
        <v>30</v>
      </c>
      <c r="AS53" s="19">
        <v>2</v>
      </c>
      <c r="AT53" s="19">
        <v>23</v>
      </c>
      <c r="AU53" s="19">
        <v>5</v>
      </c>
      <c r="AV53" s="19">
        <v>30595</v>
      </c>
      <c r="AW53" s="19">
        <v>84136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0</v>
      </c>
      <c r="BD53" s="20">
        <v>84136</v>
      </c>
      <c r="BE53" s="2"/>
    </row>
    <row r="54" spans="1:57" x14ac:dyDescent="0.25">
      <c r="A54" s="5">
        <v>16</v>
      </c>
      <c r="B54" s="7" t="s">
        <v>209</v>
      </c>
      <c r="C54" s="18">
        <v>854</v>
      </c>
      <c r="D54" s="19">
        <v>383</v>
      </c>
      <c r="E54" s="19"/>
      <c r="F54" s="19"/>
      <c r="G54" s="19">
        <v>99</v>
      </c>
      <c r="H54" s="19">
        <v>56</v>
      </c>
      <c r="I54" s="19"/>
      <c r="J54" s="19"/>
      <c r="K54" s="19">
        <v>43</v>
      </c>
      <c r="L54" s="19"/>
      <c r="M54" s="19"/>
      <c r="N54" s="19">
        <v>167</v>
      </c>
      <c r="O54" s="19"/>
      <c r="P54" s="19"/>
      <c r="Q54" s="19">
        <v>152</v>
      </c>
      <c r="R54" s="19">
        <v>16</v>
      </c>
      <c r="S54" s="19"/>
      <c r="T54" s="19"/>
      <c r="U54" s="19">
        <v>37</v>
      </c>
      <c r="V54" s="19"/>
      <c r="W54" s="19"/>
      <c r="X54" s="19">
        <v>890</v>
      </c>
      <c r="Y54" s="19">
        <v>47</v>
      </c>
      <c r="Z54" s="19">
        <v>595</v>
      </c>
      <c r="AA54" s="19">
        <v>1</v>
      </c>
      <c r="AB54" s="19">
        <v>3</v>
      </c>
      <c r="AC54" s="19">
        <v>9</v>
      </c>
      <c r="AD54" s="19">
        <v>2</v>
      </c>
      <c r="AE54" s="19">
        <v>157</v>
      </c>
      <c r="AF54" s="19">
        <v>1</v>
      </c>
      <c r="AG54" s="19">
        <v>7</v>
      </c>
      <c r="AH54" s="19">
        <v>0</v>
      </c>
      <c r="AI54" s="19">
        <v>2</v>
      </c>
      <c r="AJ54" s="19">
        <v>9</v>
      </c>
      <c r="AK54" s="19">
        <v>0</v>
      </c>
      <c r="AL54" s="19">
        <v>0</v>
      </c>
      <c r="AM54" s="19">
        <v>57</v>
      </c>
      <c r="AN54" s="19">
        <v>0</v>
      </c>
      <c r="AO54" s="19">
        <v>0</v>
      </c>
      <c r="AP54" s="19">
        <v>0</v>
      </c>
      <c r="AQ54" s="19">
        <v>0</v>
      </c>
      <c r="AR54" s="19">
        <v>7</v>
      </c>
      <c r="AS54" s="19">
        <v>0</v>
      </c>
      <c r="AT54" s="19">
        <v>7</v>
      </c>
      <c r="AU54" s="19">
        <v>0</v>
      </c>
      <c r="AV54" s="19">
        <v>0</v>
      </c>
      <c r="AW54" s="19">
        <v>1751</v>
      </c>
      <c r="AX54" s="19">
        <v>0</v>
      </c>
      <c r="AY54" s="19"/>
      <c r="AZ54" s="19"/>
      <c r="BA54" s="19"/>
      <c r="BB54" s="19"/>
      <c r="BC54" s="19"/>
      <c r="BD54" s="20">
        <v>1751</v>
      </c>
      <c r="BE54" s="2"/>
    </row>
    <row r="55" spans="1:57" x14ac:dyDescent="0.25">
      <c r="A55" s="5">
        <v>17</v>
      </c>
      <c r="B55" s="7" t="s">
        <v>70</v>
      </c>
      <c r="C55" s="18">
        <v>33</v>
      </c>
      <c r="D55" s="19">
        <v>2</v>
      </c>
      <c r="E55" s="19"/>
      <c r="F55" s="19"/>
      <c r="G55" s="19">
        <v>0</v>
      </c>
      <c r="H55" s="19"/>
      <c r="I55" s="19"/>
      <c r="J55" s="19"/>
      <c r="K55" s="19"/>
      <c r="L55" s="19"/>
      <c r="M55" s="19"/>
      <c r="N55" s="19"/>
      <c r="O55" s="19"/>
      <c r="P55" s="19"/>
      <c r="Q55" s="19">
        <v>31</v>
      </c>
      <c r="R55" s="19"/>
      <c r="S55" s="19"/>
      <c r="T55" s="19"/>
      <c r="U55" s="19"/>
      <c r="V55" s="19"/>
      <c r="W55" s="19"/>
      <c r="X55" s="19">
        <v>264</v>
      </c>
      <c r="Y55" s="19">
        <v>31</v>
      </c>
      <c r="Z55" s="19">
        <v>120</v>
      </c>
      <c r="AA55" s="19"/>
      <c r="AB55" s="19">
        <v>9</v>
      </c>
      <c r="AC55" s="19"/>
      <c r="AD55" s="19"/>
      <c r="AE55" s="19">
        <v>5</v>
      </c>
      <c r="AF55" s="19"/>
      <c r="AG55" s="19"/>
      <c r="AH55" s="19">
        <v>1</v>
      </c>
      <c r="AI55" s="19"/>
      <c r="AJ55" s="19">
        <v>1</v>
      </c>
      <c r="AK55" s="19"/>
      <c r="AL55" s="19"/>
      <c r="AM55" s="19">
        <v>97</v>
      </c>
      <c r="AN55" s="19">
        <v>4</v>
      </c>
      <c r="AO55" s="19"/>
      <c r="AP55" s="19">
        <v>4</v>
      </c>
      <c r="AQ55" s="19"/>
      <c r="AR55" s="19">
        <v>1</v>
      </c>
      <c r="AS55" s="19"/>
      <c r="AT55" s="19">
        <v>1</v>
      </c>
      <c r="AU55" s="19"/>
      <c r="AV55" s="19"/>
      <c r="AW55" s="19">
        <v>302</v>
      </c>
      <c r="AX55" s="19">
        <v>0</v>
      </c>
      <c r="AY55" s="19"/>
      <c r="AZ55" s="19"/>
      <c r="BA55" s="19"/>
      <c r="BB55" s="19"/>
      <c r="BC55" s="19"/>
      <c r="BD55" s="20">
        <v>302</v>
      </c>
      <c r="BE55" s="2"/>
    </row>
    <row r="56" spans="1:57" x14ac:dyDescent="0.25">
      <c r="A56" s="5">
        <v>18</v>
      </c>
      <c r="B56" s="7" t="s">
        <v>71</v>
      </c>
      <c r="C56" s="18">
        <v>1342</v>
      </c>
      <c r="D56" s="19">
        <v>532</v>
      </c>
      <c r="E56" s="19">
        <v>3</v>
      </c>
      <c r="F56" s="19">
        <v>0</v>
      </c>
      <c r="G56" s="19">
        <v>138</v>
      </c>
      <c r="H56" s="19">
        <v>121</v>
      </c>
      <c r="I56" s="19">
        <v>1</v>
      </c>
      <c r="J56" s="19">
        <v>0</v>
      </c>
      <c r="K56" s="19">
        <v>17</v>
      </c>
      <c r="L56" s="19">
        <v>0</v>
      </c>
      <c r="M56" s="19">
        <v>0</v>
      </c>
      <c r="N56" s="19">
        <v>340</v>
      </c>
      <c r="O56" s="19">
        <v>0</v>
      </c>
      <c r="P56" s="19">
        <v>0</v>
      </c>
      <c r="Q56" s="19">
        <v>296</v>
      </c>
      <c r="R56" s="19">
        <v>25</v>
      </c>
      <c r="S56" s="19">
        <v>0</v>
      </c>
      <c r="T56" s="19">
        <v>0</v>
      </c>
      <c r="U56" s="19">
        <v>11</v>
      </c>
      <c r="V56" s="19">
        <v>2</v>
      </c>
      <c r="W56" s="19">
        <v>0</v>
      </c>
      <c r="X56" s="19">
        <v>1292</v>
      </c>
      <c r="Y56" s="19">
        <v>97</v>
      </c>
      <c r="Z56" s="19">
        <v>577</v>
      </c>
      <c r="AA56" s="19">
        <v>2</v>
      </c>
      <c r="AB56" s="19">
        <v>8</v>
      </c>
      <c r="AC56" s="19">
        <v>40</v>
      </c>
      <c r="AD56" s="19">
        <v>30</v>
      </c>
      <c r="AE56" s="19">
        <v>219</v>
      </c>
      <c r="AF56" s="19">
        <v>9</v>
      </c>
      <c r="AG56" s="19">
        <v>20</v>
      </c>
      <c r="AH56" s="19">
        <v>1</v>
      </c>
      <c r="AI56" s="19">
        <v>2</v>
      </c>
      <c r="AJ56" s="19">
        <v>13</v>
      </c>
      <c r="AK56" s="19">
        <v>0</v>
      </c>
      <c r="AL56" s="19">
        <v>0</v>
      </c>
      <c r="AM56" s="19">
        <v>274</v>
      </c>
      <c r="AN56" s="19">
        <v>28</v>
      </c>
      <c r="AO56" s="19">
        <v>19</v>
      </c>
      <c r="AP56" s="19">
        <v>2</v>
      </c>
      <c r="AQ56" s="19">
        <v>7</v>
      </c>
      <c r="AR56" s="19">
        <v>12</v>
      </c>
      <c r="AS56" s="19">
        <v>3</v>
      </c>
      <c r="AT56" s="19">
        <v>8</v>
      </c>
      <c r="AU56" s="19">
        <v>1</v>
      </c>
      <c r="AV56" s="19">
        <v>17</v>
      </c>
      <c r="AW56" s="19">
        <v>2691</v>
      </c>
      <c r="AX56" s="19">
        <v>11</v>
      </c>
      <c r="AY56" s="19">
        <v>0</v>
      </c>
      <c r="AZ56" s="19">
        <v>8</v>
      </c>
      <c r="BA56" s="19">
        <v>1</v>
      </c>
      <c r="BB56" s="19">
        <v>1</v>
      </c>
      <c r="BC56" s="19">
        <v>1</v>
      </c>
      <c r="BD56" s="20">
        <v>2702</v>
      </c>
      <c r="BE56" s="2"/>
    </row>
    <row r="57" spans="1:57" x14ac:dyDescent="0.25">
      <c r="A57" s="5">
        <v>19</v>
      </c>
      <c r="B57" s="7" t="s">
        <v>72</v>
      </c>
      <c r="C57" s="18">
        <v>4029</v>
      </c>
      <c r="D57" s="19">
        <v>2229</v>
      </c>
      <c r="E57" s="19">
        <v>17</v>
      </c>
      <c r="F57" s="19">
        <v>20</v>
      </c>
      <c r="G57" s="19">
        <v>567</v>
      </c>
      <c r="H57" s="19">
        <v>438</v>
      </c>
      <c r="I57" s="19">
        <v>7</v>
      </c>
      <c r="J57" s="19">
        <v>40</v>
      </c>
      <c r="K57" s="19">
        <v>129</v>
      </c>
      <c r="L57" s="19">
        <v>5</v>
      </c>
      <c r="M57" s="19">
        <v>4</v>
      </c>
      <c r="N57" s="19">
        <v>623</v>
      </c>
      <c r="O57" s="19"/>
      <c r="P57" s="19"/>
      <c r="Q57" s="19">
        <v>511</v>
      </c>
      <c r="R57" s="19">
        <v>34</v>
      </c>
      <c r="S57" s="19"/>
      <c r="T57" s="19"/>
      <c r="U57" s="19">
        <v>65</v>
      </c>
      <c r="V57" s="19"/>
      <c r="W57" s="19"/>
      <c r="X57" s="19">
        <v>3953</v>
      </c>
      <c r="Y57" s="19">
        <v>199</v>
      </c>
      <c r="Z57" s="19">
        <v>1772</v>
      </c>
      <c r="AA57" s="19">
        <v>9</v>
      </c>
      <c r="AB57" s="19">
        <v>26</v>
      </c>
      <c r="AC57" s="19">
        <v>72</v>
      </c>
      <c r="AD57" s="19">
        <v>105</v>
      </c>
      <c r="AE57" s="19">
        <v>1017</v>
      </c>
      <c r="AF57" s="19">
        <v>8</v>
      </c>
      <c r="AG57" s="19">
        <v>40</v>
      </c>
      <c r="AH57" s="19">
        <v>1</v>
      </c>
      <c r="AI57" s="19">
        <v>2</v>
      </c>
      <c r="AJ57" s="19">
        <v>51</v>
      </c>
      <c r="AK57" s="19"/>
      <c r="AL57" s="19">
        <v>28</v>
      </c>
      <c r="AM57" s="19">
        <v>623</v>
      </c>
      <c r="AN57" s="19">
        <v>50</v>
      </c>
      <c r="AO57" s="19">
        <v>35</v>
      </c>
      <c r="AP57" s="19">
        <v>8</v>
      </c>
      <c r="AQ57" s="19">
        <v>7</v>
      </c>
      <c r="AR57" s="19">
        <v>91</v>
      </c>
      <c r="AS57" s="19">
        <v>3</v>
      </c>
      <c r="AT57" s="19">
        <v>20</v>
      </c>
      <c r="AU57" s="19">
        <v>68</v>
      </c>
      <c r="AV57" s="19">
        <v>10</v>
      </c>
      <c r="AW57" s="19">
        <v>8133</v>
      </c>
      <c r="AX57" s="19">
        <v>0</v>
      </c>
      <c r="AY57" s="19"/>
      <c r="AZ57" s="19"/>
      <c r="BA57" s="19"/>
      <c r="BB57" s="19"/>
      <c r="BC57" s="19"/>
      <c r="BD57" s="20">
        <v>8133</v>
      </c>
      <c r="BE57" s="2"/>
    </row>
    <row r="58" spans="1:57" x14ac:dyDescent="0.25">
      <c r="A58" s="5">
        <v>20</v>
      </c>
      <c r="B58" s="7" t="s">
        <v>73</v>
      </c>
      <c r="C58" s="18">
        <v>8822</v>
      </c>
      <c r="D58" s="19">
        <v>8473</v>
      </c>
      <c r="E58" s="19"/>
      <c r="F58" s="19"/>
      <c r="G58" s="19">
        <v>76</v>
      </c>
      <c r="H58" s="19">
        <v>76</v>
      </c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>
        <v>273</v>
      </c>
      <c r="V58" s="19"/>
      <c r="W58" s="19"/>
      <c r="X58" s="19">
        <v>0</v>
      </c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>
        <v>0</v>
      </c>
      <c r="AO58" s="19"/>
      <c r="AP58" s="19"/>
      <c r="AQ58" s="19"/>
      <c r="AR58" s="19">
        <v>0</v>
      </c>
      <c r="AS58" s="19"/>
      <c r="AT58" s="19"/>
      <c r="AU58" s="19"/>
      <c r="AV58" s="19"/>
      <c r="AW58" s="19">
        <v>8822</v>
      </c>
      <c r="AX58" s="19">
        <v>0</v>
      </c>
      <c r="AY58" s="19"/>
      <c r="AZ58" s="19"/>
      <c r="BA58" s="19"/>
      <c r="BB58" s="19"/>
      <c r="BC58" s="19"/>
      <c r="BD58" s="20">
        <v>8822</v>
      </c>
      <c r="BE58" s="2"/>
    </row>
    <row r="59" spans="1:57" x14ac:dyDescent="0.25">
      <c r="A59" s="5">
        <v>21</v>
      </c>
      <c r="B59" s="7" t="s">
        <v>74</v>
      </c>
      <c r="C59" s="18">
        <v>7786</v>
      </c>
      <c r="D59" s="19">
        <v>6452</v>
      </c>
      <c r="E59" s="19">
        <v>59</v>
      </c>
      <c r="F59" s="19">
        <v>18</v>
      </c>
      <c r="G59" s="19">
        <v>313</v>
      </c>
      <c r="H59" s="19">
        <v>232</v>
      </c>
      <c r="I59" s="19">
        <v>5</v>
      </c>
      <c r="J59" s="19">
        <v>1</v>
      </c>
      <c r="K59" s="19">
        <v>81</v>
      </c>
      <c r="L59" s="19">
        <v>0</v>
      </c>
      <c r="M59" s="19">
        <v>0</v>
      </c>
      <c r="N59" s="19">
        <v>435</v>
      </c>
      <c r="O59" s="19">
        <v>0</v>
      </c>
      <c r="P59" s="19">
        <v>0</v>
      </c>
      <c r="Q59" s="19">
        <v>311</v>
      </c>
      <c r="R59" s="19">
        <v>29</v>
      </c>
      <c r="S59" s="19">
        <v>0</v>
      </c>
      <c r="T59" s="19">
        <v>0</v>
      </c>
      <c r="U59" s="19">
        <v>246</v>
      </c>
      <c r="V59" s="19">
        <v>0</v>
      </c>
      <c r="W59" s="19">
        <v>0</v>
      </c>
      <c r="X59" s="19">
        <v>8966</v>
      </c>
      <c r="Y59" s="19">
        <v>100</v>
      </c>
      <c r="Z59" s="19">
        <v>6513</v>
      </c>
      <c r="AA59" s="19">
        <v>20</v>
      </c>
      <c r="AB59" s="19">
        <v>3</v>
      </c>
      <c r="AC59" s="19">
        <v>40</v>
      </c>
      <c r="AD59" s="19">
        <v>8</v>
      </c>
      <c r="AE59" s="19">
        <v>1418</v>
      </c>
      <c r="AF59" s="19">
        <v>43</v>
      </c>
      <c r="AG59" s="19">
        <v>24</v>
      </c>
      <c r="AH59" s="19">
        <v>17</v>
      </c>
      <c r="AI59" s="19">
        <v>10</v>
      </c>
      <c r="AJ59" s="19">
        <v>96</v>
      </c>
      <c r="AK59" s="19">
        <v>4</v>
      </c>
      <c r="AL59" s="19">
        <v>0</v>
      </c>
      <c r="AM59" s="19">
        <v>670</v>
      </c>
      <c r="AN59" s="19">
        <v>84</v>
      </c>
      <c r="AO59" s="19">
        <v>84</v>
      </c>
      <c r="AP59" s="19">
        <v>0</v>
      </c>
      <c r="AQ59" s="19">
        <v>0</v>
      </c>
      <c r="AR59" s="19">
        <v>30</v>
      </c>
      <c r="AS59" s="19">
        <v>12</v>
      </c>
      <c r="AT59" s="19">
        <v>18</v>
      </c>
      <c r="AU59" s="19">
        <v>0</v>
      </c>
      <c r="AV59" s="19">
        <v>0</v>
      </c>
      <c r="AW59" s="19">
        <v>16866</v>
      </c>
      <c r="AX59" s="19">
        <v>0</v>
      </c>
      <c r="AY59" s="19">
        <v>0</v>
      </c>
      <c r="AZ59" s="19">
        <v>0</v>
      </c>
      <c r="BA59" s="19">
        <v>0</v>
      </c>
      <c r="BB59" s="19">
        <v>0</v>
      </c>
      <c r="BC59" s="19">
        <v>0</v>
      </c>
      <c r="BD59" s="20">
        <v>16866</v>
      </c>
      <c r="BE59" s="2"/>
    </row>
    <row r="60" spans="1:57" x14ac:dyDescent="0.25">
      <c r="A60" s="5">
        <v>22</v>
      </c>
      <c r="B60" s="7" t="s">
        <v>75</v>
      </c>
      <c r="C60" s="18">
        <v>236</v>
      </c>
      <c r="D60" s="19"/>
      <c r="E60" s="19"/>
      <c r="F60" s="19"/>
      <c r="G60" s="19">
        <v>34</v>
      </c>
      <c r="H60" s="19"/>
      <c r="I60" s="19"/>
      <c r="J60" s="19"/>
      <c r="K60" s="19">
        <v>34</v>
      </c>
      <c r="L60" s="19"/>
      <c r="M60" s="19"/>
      <c r="N60" s="19">
        <v>154</v>
      </c>
      <c r="O60" s="19"/>
      <c r="P60" s="19"/>
      <c r="Q60" s="19">
        <v>47</v>
      </c>
      <c r="R60" s="19">
        <v>1</v>
      </c>
      <c r="S60" s="19"/>
      <c r="T60" s="19"/>
      <c r="U60" s="19"/>
      <c r="V60" s="19"/>
      <c r="W60" s="19"/>
      <c r="X60" s="19">
        <v>0</v>
      </c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>
        <v>0</v>
      </c>
      <c r="AO60" s="19"/>
      <c r="AP60" s="19"/>
      <c r="AQ60" s="19"/>
      <c r="AR60" s="19">
        <v>0</v>
      </c>
      <c r="AS60" s="19"/>
      <c r="AT60" s="19"/>
      <c r="AU60" s="19"/>
      <c r="AV60" s="19"/>
      <c r="AW60" s="19">
        <v>236</v>
      </c>
      <c r="AX60" s="19">
        <v>0</v>
      </c>
      <c r="AY60" s="19"/>
      <c r="AZ60" s="19"/>
      <c r="BA60" s="19"/>
      <c r="BB60" s="19"/>
      <c r="BC60" s="19"/>
      <c r="BD60" s="20">
        <v>236</v>
      </c>
      <c r="BE60" s="2"/>
    </row>
    <row r="61" spans="1:57" x14ac:dyDescent="0.25">
      <c r="A61" s="5">
        <v>23</v>
      </c>
      <c r="B61" s="7" t="s">
        <v>76</v>
      </c>
      <c r="C61" s="18">
        <v>74</v>
      </c>
      <c r="D61" s="19">
        <v>36</v>
      </c>
      <c r="E61" s="19"/>
      <c r="F61" s="19"/>
      <c r="G61" s="19">
        <v>18</v>
      </c>
      <c r="H61" s="19">
        <v>14</v>
      </c>
      <c r="I61" s="19"/>
      <c r="J61" s="19"/>
      <c r="K61" s="19">
        <v>4</v>
      </c>
      <c r="L61" s="19"/>
      <c r="M61" s="19"/>
      <c r="N61" s="19">
        <v>1</v>
      </c>
      <c r="O61" s="19"/>
      <c r="P61" s="19"/>
      <c r="Q61" s="19">
        <v>17</v>
      </c>
      <c r="R61" s="19">
        <v>1</v>
      </c>
      <c r="S61" s="19"/>
      <c r="T61" s="19"/>
      <c r="U61" s="19">
        <v>1</v>
      </c>
      <c r="V61" s="19"/>
      <c r="W61" s="19"/>
      <c r="X61" s="19">
        <v>265</v>
      </c>
      <c r="Y61" s="19">
        <v>14</v>
      </c>
      <c r="Z61" s="19">
        <v>182</v>
      </c>
      <c r="AA61" s="19"/>
      <c r="AB61" s="19">
        <v>1</v>
      </c>
      <c r="AC61" s="19"/>
      <c r="AD61" s="19">
        <v>6</v>
      </c>
      <c r="AE61" s="19">
        <v>14</v>
      </c>
      <c r="AF61" s="19"/>
      <c r="AG61" s="19">
        <v>2</v>
      </c>
      <c r="AH61" s="19">
        <v>2</v>
      </c>
      <c r="AI61" s="19">
        <v>1</v>
      </c>
      <c r="AJ61" s="19">
        <v>5</v>
      </c>
      <c r="AK61" s="19"/>
      <c r="AL61" s="19"/>
      <c r="AM61" s="19">
        <v>38</v>
      </c>
      <c r="AN61" s="19">
        <v>3</v>
      </c>
      <c r="AO61" s="19">
        <v>3</v>
      </c>
      <c r="AP61" s="19"/>
      <c r="AQ61" s="19"/>
      <c r="AR61" s="19">
        <v>0</v>
      </c>
      <c r="AS61" s="19"/>
      <c r="AT61" s="19"/>
      <c r="AU61" s="19"/>
      <c r="AV61" s="19"/>
      <c r="AW61" s="19">
        <v>342</v>
      </c>
      <c r="AX61" s="19">
        <v>10</v>
      </c>
      <c r="AY61" s="19">
        <v>10</v>
      </c>
      <c r="AZ61" s="19"/>
      <c r="BA61" s="19"/>
      <c r="BB61" s="19"/>
      <c r="BC61" s="19"/>
      <c r="BD61" s="20">
        <v>352</v>
      </c>
      <c r="BE61" s="2"/>
    </row>
    <row r="62" spans="1:57" x14ac:dyDescent="0.25">
      <c r="A62" s="5">
        <v>24</v>
      </c>
      <c r="B62" s="7" t="s">
        <v>77</v>
      </c>
      <c r="C62" s="18">
        <v>0</v>
      </c>
      <c r="D62" s="19"/>
      <c r="E62" s="19"/>
      <c r="F62" s="19"/>
      <c r="G62" s="19">
        <v>0</v>
      </c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>
        <v>0</v>
      </c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>
        <v>0</v>
      </c>
      <c r="AO62" s="19"/>
      <c r="AP62" s="19"/>
      <c r="AQ62" s="19"/>
      <c r="AR62" s="19">
        <v>0</v>
      </c>
      <c r="AS62" s="19"/>
      <c r="AT62" s="19"/>
      <c r="AU62" s="19"/>
      <c r="AV62" s="19"/>
      <c r="AW62" s="19">
        <v>0</v>
      </c>
      <c r="AX62" s="19">
        <v>0</v>
      </c>
      <c r="AY62" s="19"/>
      <c r="AZ62" s="19"/>
      <c r="BA62" s="19"/>
      <c r="BB62" s="19"/>
      <c r="BC62" s="19"/>
      <c r="BD62" s="20">
        <v>0</v>
      </c>
      <c r="BE62" s="2"/>
    </row>
    <row r="63" spans="1:57" x14ac:dyDescent="0.25">
      <c r="A63" s="5">
        <v>25</v>
      </c>
      <c r="B63" s="7" t="s">
        <v>78</v>
      </c>
      <c r="C63" s="18">
        <v>0</v>
      </c>
      <c r="D63" s="19"/>
      <c r="E63" s="19"/>
      <c r="F63" s="19"/>
      <c r="G63" s="19">
        <v>0</v>
      </c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>
        <v>0</v>
      </c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>
        <v>0</v>
      </c>
      <c r="AO63" s="19"/>
      <c r="AP63" s="19"/>
      <c r="AQ63" s="19"/>
      <c r="AR63" s="19">
        <v>0</v>
      </c>
      <c r="AS63" s="19"/>
      <c r="AT63" s="19"/>
      <c r="AU63" s="19"/>
      <c r="AV63" s="19"/>
      <c r="AW63" s="19">
        <v>0</v>
      </c>
      <c r="AX63" s="19">
        <v>0</v>
      </c>
      <c r="AY63" s="19"/>
      <c r="AZ63" s="19"/>
      <c r="BA63" s="19"/>
      <c r="BB63" s="19"/>
      <c r="BC63" s="19"/>
      <c r="BD63" s="20">
        <v>0</v>
      </c>
      <c r="BE63" s="2"/>
    </row>
    <row r="64" spans="1:57" x14ac:dyDescent="0.25">
      <c r="A64" s="5">
        <v>26</v>
      </c>
      <c r="B64" s="7" t="s">
        <v>208</v>
      </c>
      <c r="C64" s="18">
        <v>1063</v>
      </c>
      <c r="D64" s="19">
        <v>1038</v>
      </c>
      <c r="E64" s="19"/>
      <c r="F64" s="19"/>
      <c r="G64" s="19">
        <v>0</v>
      </c>
      <c r="H64" s="19"/>
      <c r="I64" s="19"/>
      <c r="J64" s="19"/>
      <c r="K64" s="19"/>
      <c r="L64" s="19"/>
      <c r="M64" s="19"/>
      <c r="N64" s="19"/>
      <c r="O64" s="19"/>
      <c r="P64" s="19"/>
      <c r="Q64" s="19">
        <v>1</v>
      </c>
      <c r="R64" s="19"/>
      <c r="S64" s="19"/>
      <c r="T64" s="19"/>
      <c r="U64" s="19">
        <v>24</v>
      </c>
      <c r="V64" s="19"/>
      <c r="W64" s="19"/>
      <c r="X64" s="19">
        <v>0</v>
      </c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>
        <v>0</v>
      </c>
      <c r="AO64" s="19"/>
      <c r="AP64" s="19"/>
      <c r="AQ64" s="19"/>
      <c r="AR64" s="19">
        <v>0</v>
      </c>
      <c r="AS64" s="19"/>
      <c r="AT64" s="19"/>
      <c r="AU64" s="19"/>
      <c r="AV64" s="19"/>
      <c r="AW64" s="19">
        <v>1063</v>
      </c>
      <c r="AX64" s="19">
        <v>0</v>
      </c>
      <c r="AY64" s="19"/>
      <c r="AZ64" s="19"/>
      <c r="BA64" s="19"/>
      <c r="BB64" s="19"/>
      <c r="BC64" s="19"/>
      <c r="BD64" s="20">
        <v>1063</v>
      </c>
      <c r="BE64" s="2"/>
    </row>
    <row r="65" spans="1:57" ht="15.75" thickBot="1" x14ac:dyDescent="0.3">
      <c r="A65" s="24">
        <v>27</v>
      </c>
      <c r="B65" s="25" t="s">
        <v>79</v>
      </c>
      <c r="C65" s="26">
        <v>34408</v>
      </c>
      <c r="D65" s="27">
        <v>23872</v>
      </c>
      <c r="E65" s="27">
        <v>185</v>
      </c>
      <c r="F65" s="27">
        <v>145</v>
      </c>
      <c r="G65" s="27">
        <v>2711</v>
      </c>
      <c r="H65" s="27">
        <v>1938</v>
      </c>
      <c r="I65" s="27">
        <v>18</v>
      </c>
      <c r="J65" s="27">
        <v>42</v>
      </c>
      <c r="K65" s="27">
        <v>773</v>
      </c>
      <c r="L65" s="27">
        <v>8</v>
      </c>
      <c r="M65" s="27">
        <v>4</v>
      </c>
      <c r="N65" s="27">
        <v>2811</v>
      </c>
      <c r="O65" s="27">
        <v>0</v>
      </c>
      <c r="P65" s="27">
        <v>0</v>
      </c>
      <c r="Q65" s="27">
        <v>3076</v>
      </c>
      <c r="R65" s="27">
        <v>169</v>
      </c>
      <c r="S65" s="27">
        <v>0</v>
      </c>
      <c r="T65" s="27">
        <v>0</v>
      </c>
      <c r="U65" s="27">
        <v>1769</v>
      </c>
      <c r="V65" s="27">
        <v>881</v>
      </c>
      <c r="W65" s="27">
        <v>0</v>
      </c>
      <c r="X65" s="27">
        <v>50525</v>
      </c>
      <c r="Y65" s="27">
        <v>2403</v>
      </c>
      <c r="Z65" s="27">
        <v>20564</v>
      </c>
      <c r="AA65" s="27">
        <v>96</v>
      </c>
      <c r="AB65" s="27">
        <v>86</v>
      </c>
      <c r="AC65" s="27">
        <v>1232</v>
      </c>
      <c r="AD65" s="27">
        <v>288</v>
      </c>
      <c r="AE65" s="27">
        <v>7880</v>
      </c>
      <c r="AF65" s="27">
        <v>7921</v>
      </c>
      <c r="AG65" s="27">
        <v>310</v>
      </c>
      <c r="AH65" s="27">
        <v>29</v>
      </c>
      <c r="AI65" s="27">
        <v>58</v>
      </c>
      <c r="AJ65" s="27">
        <v>313</v>
      </c>
      <c r="AK65" s="27">
        <v>4</v>
      </c>
      <c r="AL65" s="27">
        <v>210</v>
      </c>
      <c r="AM65" s="27">
        <v>9131</v>
      </c>
      <c r="AN65" s="27">
        <v>32394</v>
      </c>
      <c r="AO65" s="27">
        <v>23566</v>
      </c>
      <c r="AP65" s="27">
        <v>2660</v>
      </c>
      <c r="AQ65" s="27">
        <v>6168</v>
      </c>
      <c r="AR65" s="27">
        <v>329</v>
      </c>
      <c r="AS65" s="27">
        <v>24</v>
      </c>
      <c r="AT65" s="27">
        <v>230</v>
      </c>
      <c r="AU65" s="27">
        <v>75</v>
      </c>
      <c r="AV65" s="27">
        <v>30626</v>
      </c>
      <c r="AW65" s="27">
        <v>148282</v>
      </c>
      <c r="AX65" s="27">
        <v>23</v>
      </c>
      <c r="AY65" s="27">
        <v>11</v>
      </c>
      <c r="AZ65" s="27">
        <v>8</v>
      </c>
      <c r="BA65" s="27">
        <v>1</v>
      </c>
      <c r="BB65" s="27">
        <v>1</v>
      </c>
      <c r="BC65" s="27">
        <v>2</v>
      </c>
      <c r="BD65" s="28">
        <v>148305</v>
      </c>
      <c r="BE65" s="2"/>
    </row>
    <row r="66" spans="1:57" ht="15.75" thickTop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</row>
    <row r="67" spans="1:57" x14ac:dyDescent="0.25">
      <c r="B67" s="1" t="s">
        <v>81</v>
      </c>
      <c r="D67" s="1" t="s">
        <v>210</v>
      </c>
    </row>
    <row r="69" spans="1:57" ht="15.75" thickBo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</row>
    <row r="70" spans="1:57" ht="43.5" customHeight="1" thickTop="1" thickBot="1" x14ac:dyDescent="0.3">
      <c r="A70" s="11" t="s">
        <v>1</v>
      </c>
      <c r="B70" s="13" t="s">
        <v>2</v>
      </c>
      <c r="C70" s="14" t="s">
        <v>3</v>
      </c>
      <c r="D70" s="12" t="s">
        <v>4</v>
      </c>
      <c r="E70" s="12" t="s">
        <v>5</v>
      </c>
      <c r="F70" s="12" t="s">
        <v>6</v>
      </c>
      <c r="G70" s="12" t="s">
        <v>7</v>
      </c>
      <c r="H70" s="12" t="s">
        <v>8</v>
      </c>
      <c r="I70" s="12" t="s">
        <v>9</v>
      </c>
      <c r="J70" s="12" t="s">
        <v>10</v>
      </c>
      <c r="K70" s="12" t="s">
        <v>11</v>
      </c>
      <c r="L70" s="12" t="s">
        <v>12</v>
      </c>
      <c r="M70" s="12" t="s">
        <v>13</v>
      </c>
      <c r="N70" s="12" t="s">
        <v>14</v>
      </c>
      <c r="O70" s="12" t="s">
        <v>15</v>
      </c>
      <c r="P70" s="12" t="s">
        <v>16</v>
      </c>
      <c r="Q70" s="12" t="s">
        <v>17</v>
      </c>
      <c r="R70" s="12" t="s">
        <v>18</v>
      </c>
      <c r="S70" s="12" t="s">
        <v>19</v>
      </c>
      <c r="T70" s="12" t="s">
        <v>20</v>
      </c>
      <c r="U70" s="12" t="s">
        <v>21</v>
      </c>
      <c r="V70" s="12" t="s">
        <v>22</v>
      </c>
      <c r="W70" s="12" t="s">
        <v>23</v>
      </c>
      <c r="X70" s="12" t="s">
        <v>24</v>
      </c>
      <c r="Y70" s="12" t="s">
        <v>25</v>
      </c>
      <c r="Z70" s="12" t="s">
        <v>26</v>
      </c>
      <c r="AA70" s="12" t="s">
        <v>27</v>
      </c>
      <c r="AB70" s="12" t="s">
        <v>28</v>
      </c>
      <c r="AC70" s="12" t="s">
        <v>29</v>
      </c>
      <c r="AD70" s="12" t="s">
        <v>30</v>
      </c>
      <c r="AE70" s="12" t="s">
        <v>31</v>
      </c>
      <c r="AF70" s="12" t="s">
        <v>32</v>
      </c>
      <c r="AG70" s="12" t="s">
        <v>33</v>
      </c>
      <c r="AH70" s="12" t="s">
        <v>34</v>
      </c>
      <c r="AI70" s="12" t="s">
        <v>35</v>
      </c>
      <c r="AJ70" s="12" t="s">
        <v>36</v>
      </c>
      <c r="AK70" s="12" t="s">
        <v>37</v>
      </c>
      <c r="AL70" s="12" t="s">
        <v>38</v>
      </c>
      <c r="AM70" s="12" t="s">
        <v>39</v>
      </c>
      <c r="AN70" s="12" t="s">
        <v>40</v>
      </c>
      <c r="AO70" s="12" t="s">
        <v>41</v>
      </c>
      <c r="AP70" s="12" t="s">
        <v>42</v>
      </c>
      <c r="AQ70" s="12" t="s">
        <v>43</v>
      </c>
      <c r="AR70" s="12" t="s">
        <v>44</v>
      </c>
      <c r="AS70" s="12" t="s">
        <v>45</v>
      </c>
      <c r="AT70" s="12" t="s">
        <v>46</v>
      </c>
      <c r="AU70" s="12" t="s">
        <v>47</v>
      </c>
      <c r="AV70" s="12" t="s">
        <v>48</v>
      </c>
      <c r="AW70" s="12" t="s">
        <v>49</v>
      </c>
      <c r="AX70" s="12" t="s">
        <v>50</v>
      </c>
      <c r="AY70" s="12" t="s">
        <v>51</v>
      </c>
      <c r="AZ70" s="12" t="s">
        <v>52</v>
      </c>
      <c r="BA70" s="12" t="s">
        <v>53</v>
      </c>
      <c r="BB70" s="12" t="s">
        <v>54</v>
      </c>
      <c r="BC70" s="12" t="s">
        <v>21</v>
      </c>
      <c r="BD70" s="13" t="s">
        <v>55</v>
      </c>
      <c r="BE70" s="2"/>
    </row>
    <row r="71" spans="1:57" ht="15.75" thickTop="1" x14ac:dyDescent="0.25">
      <c r="A71" s="9">
        <v>1</v>
      </c>
      <c r="B71" s="10" t="s">
        <v>56</v>
      </c>
      <c r="C71" s="15">
        <v>123.46733788209607</v>
      </c>
      <c r="D71" s="16">
        <v>116.97282248125937</v>
      </c>
      <c r="E71" s="16"/>
      <c r="F71" s="16"/>
      <c r="G71" s="16">
        <v>94.396795880758802</v>
      </c>
      <c r="H71" s="16">
        <v>73.210723200000004</v>
      </c>
      <c r="I71" s="16"/>
      <c r="J71" s="16"/>
      <c r="K71" s="16">
        <v>186.51015536231884</v>
      </c>
      <c r="L71" s="16"/>
      <c r="M71" s="16"/>
      <c r="N71" s="16">
        <v>189.80576537313434</v>
      </c>
      <c r="O71" s="16"/>
      <c r="P71" s="16"/>
      <c r="Q71" s="16">
        <v>92.335801744186043</v>
      </c>
      <c r="R71" s="16">
        <v>418.03878218749998</v>
      </c>
      <c r="S71" s="16"/>
      <c r="T71" s="16"/>
      <c r="U71" s="16">
        <v>130.97303034482758</v>
      </c>
      <c r="V71" s="16"/>
      <c r="W71" s="16"/>
      <c r="X71" s="16">
        <v>165.37166818181819</v>
      </c>
      <c r="Y71" s="16">
        <v>140.22216923809523</v>
      </c>
      <c r="Z71" s="16">
        <v>148.18727366071428</v>
      </c>
      <c r="AA71" s="16">
        <v>2365.6250812500002</v>
      </c>
      <c r="AB71" s="16">
        <v>281.48237</v>
      </c>
      <c r="AC71" s="16">
        <v>199.63001236842106</v>
      </c>
      <c r="AD71" s="16">
        <v>80.496856500000007</v>
      </c>
      <c r="AE71" s="16">
        <v>110.73648553030303</v>
      </c>
      <c r="AF71" s="16"/>
      <c r="AG71" s="16">
        <v>48.936934000000001</v>
      </c>
      <c r="AH71" s="16">
        <v>91.026989999999998</v>
      </c>
      <c r="AI71" s="16">
        <v>319.10000000000002</v>
      </c>
      <c r="AJ71" s="16">
        <v>106.69230333333333</v>
      </c>
      <c r="AK71" s="16"/>
      <c r="AL71" s="16"/>
      <c r="AM71" s="16">
        <v>182.35102252252253</v>
      </c>
      <c r="AN71" s="16">
        <v>91.703959999999995</v>
      </c>
      <c r="AO71" s="16">
        <v>91.703959999999995</v>
      </c>
      <c r="AP71" s="16"/>
      <c r="AQ71" s="16"/>
      <c r="AR71" s="16">
        <v>161.64721602409639</v>
      </c>
      <c r="AS71" s="16"/>
      <c r="AT71" s="16">
        <v>134.90190158536586</v>
      </c>
      <c r="AU71" s="16">
        <v>2354.7629999999999</v>
      </c>
      <c r="AV71" s="16"/>
      <c r="AW71" s="16">
        <v>133.76300721750491</v>
      </c>
      <c r="AX71" s="16"/>
      <c r="AY71" s="16"/>
      <c r="AZ71" s="16"/>
      <c r="BA71" s="16"/>
      <c r="BB71" s="16"/>
      <c r="BC71" s="16"/>
      <c r="BD71" s="17">
        <v>133.76300721750491</v>
      </c>
      <c r="BE71" s="2"/>
    </row>
    <row r="72" spans="1:57" x14ac:dyDescent="0.25">
      <c r="A72" s="5">
        <v>2</v>
      </c>
      <c r="B72" s="7" t="s">
        <v>57</v>
      </c>
      <c r="C72" s="18">
        <v>227.05732816640986</v>
      </c>
      <c r="D72" s="19">
        <v>263.90360853658535</v>
      </c>
      <c r="E72" s="19">
        <v>177.15039999999999</v>
      </c>
      <c r="F72" s="19"/>
      <c r="G72" s="19">
        <v>238.88120592074591</v>
      </c>
      <c r="H72" s="19">
        <v>181.39189148648649</v>
      </c>
      <c r="I72" s="19"/>
      <c r="J72" s="19"/>
      <c r="K72" s="19">
        <v>300.53641270531404</v>
      </c>
      <c r="L72" s="19"/>
      <c r="M72" s="19"/>
      <c r="N72" s="19">
        <v>284.26485225806454</v>
      </c>
      <c r="O72" s="19"/>
      <c r="P72" s="19"/>
      <c r="Q72" s="19">
        <v>139.76665118055556</v>
      </c>
      <c r="R72" s="19">
        <v>1280.378125</v>
      </c>
      <c r="S72" s="19"/>
      <c r="T72" s="19"/>
      <c r="U72" s="19"/>
      <c r="V72" s="19"/>
      <c r="W72" s="19"/>
      <c r="X72" s="19">
        <v>265.72550562955394</v>
      </c>
      <c r="Y72" s="19">
        <v>359.88213864709826</v>
      </c>
      <c r="Z72" s="19">
        <v>318.29104168812398</v>
      </c>
      <c r="AA72" s="19">
        <v>911.87599999999998</v>
      </c>
      <c r="AB72" s="19"/>
      <c r="AC72" s="19">
        <v>685.17150249999997</v>
      </c>
      <c r="AD72" s="19">
        <v>252.13091941176469</v>
      </c>
      <c r="AE72" s="19">
        <v>65.29832516149871</v>
      </c>
      <c r="AF72" s="19">
        <v>137.98339999999999</v>
      </c>
      <c r="AG72" s="19">
        <v>91.348968421052632</v>
      </c>
      <c r="AH72" s="19">
        <v>44.310184999999997</v>
      </c>
      <c r="AI72" s="19"/>
      <c r="AJ72" s="19">
        <v>119.56791250000001</v>
      </c>
      <c r="AK72" s="19"/>
      <c r="AL72" s="19"/>
      <c r="AM72" s="19">
        <v>406.69335826086956</v>
      </c>
      <c r="AN72" s="19">
        <v>42.617538003423697</v>
      </c>
      <c r="AO72" s="19">
        <v>77.744354347826089</v>
      </c>
      <c r="AP72" s="19">
        <v>39.521239111948198</v>
      </c>
      <c r="AQ72" s="19">
        <v>12.4829325</v>
      </c>
      <c r="AR72" s="19"/>
      <c r="AS72" s="19"/>
      <c r="AT72" s="19"/>
      <c r="AU72" s="19"/>
      <c r="AV72" s="19"/>
      <c r="AW72" s="19">
        <v>249.65999312054376</v>
      </c>
      <c r="AX72" s="19">
        <v>240</v>
      </c>
      <c r="AY72" s="19">
        <v>240</v>
      </c>
      <c r="AZ72" s="19"/>
      <c r="BA72" s="19"/>
      <c r="BB72" s="19"/>
      <c r="BC72" s="19"/>
      <c r="BD72" s="20">
        <v>249.65885383606204</v>
      </c>
      <c r="BE72" s="2"/>
    </row>
    <row r="73" spans="1:57" x14ac:dyDescent="0.25">
      <c r="A73" s="5">
        <v>3</v>
      </c>
      <c r="B73" s="7" t="s">
        <v>207</v>
      </c>
      <c r="C73" s="18">
        <v>166.498221</v>
      </c>
      <c r="D73" s="19">
        <v>163.74767823529413</v>
      </c>
      <c r="E73" s="19"/>
      <c r="F73" s="19"/>
      <c r="G73" s="19">
        <v>173.54562000000001</v>
      </c>
      <c r="H73" s="19">
        <v>173.54562000000001</v>
      </c>
      <c r="I73" s="19"/>
      <c r="J73" s="19"/>
      <c r="K73" s="19"/>
      <c r="L73" s="19"/>
      <c r="M73" s="19"/>
      <c r="N73" s="19"/>
      <c r="O73" s="19"/>
      <c r="P73" s="19"/>
      <c r="Q73" s="19">
        <v>199.16265000000001</v>
      </c>
      <c r="R73" s="19"/>
      <c r="S73" s="19"/>
      <c r="T73" s="19"/>
      <c r="U73" s="19"/>
      <c r="V73" s="19"/>
      <c r="W73" s="19"/>
      <c r="X73" s="19">
        <v>878.95488124999997</v>
      </c>
      <c r="Y73" s="19">
        <v>622.15116</v>
      </c>
      <c r="Z73" s="19">
        <v>166.5</v>
      </c>
      <c r="AA73" s="19"/>
      <c r="AB73" s="19"/>
      <c r="AC73" s="19"/>
      <c r="AD73" s="19"/>
      <c r="AE73" s="19">
        <v>730.99596333333329</v>
      </c>
      <c r="AF73" s="19"/>
      <c r="AG73" s="19"/>
      <c r="AH73" s="19"/>
      <c r="AI73" s="19"/>
      <c r="AJ73" s="19"/>
      <c r="AK73" s="19"/>
      <c r="AL73" s="19"/>
      <c r="AM73" s="19">
        <v>1350</v>
      </c>
      <c r="AN73" s="19"/>
      <c r="AO73" s="19"/>
      <c r="AP73" s="19"/>
      <c r="AQ73" s="19"/>
      <c r="AR73" s="19"/>
      <c r="AS73" s="19"/>
      <c r="AT73" s="19"/>
      <c r="AU73" s="19"/>
      <c r="AV73" s="19"/>
      <c r="AW73" s="19">
        <v>370.05726678571426</v>
      </c>
      <c r="AX73" s="19"/>
      <c r="AY73" s="19"/>
      <c r="AZ73" s="19"/>
      <c r="BA73" s="19"/>
      <c r="BB73" s="19"/>
      <c r="BC73" s="19"/>
      <c r="BD73" s="20">
        <v>370.05726678571426</v>
      </c>
      <c r="BE73" s="2"/>
    </row>
    <row r="74" spans="1:57" x14ac:dyDescent="0.25">
      <c r="A74" s="5">
        <v>4</v>
      </c>
      <c r="B74" s="7" t="s">
        <v>58</v>
      </c>
      <c r="C74" s="18">
        <v>274.72849014084505</v>
      </c>
      <c r="D74" s="19">
        <v>219.43902</v>
      </c>
      <c r="E74" s="19"/>
      <c r="F74" s="19"/>
      <c r="G74" s="19"/>
      <c r="H74" s="19"/>
      <c r="I74" s="19"/>
      <c r="J74" s="19"/>
      <c r="K74" s="19"/>
      <c r="L74" s="19"/>
      <c r="M74" s="19"/>
      <c r="N74" s="19">
        <v>436.69221888888887</v>
      </c>
      <c r="O74" s="19"/>
      <c r="P74" s="19"/>
      <c r="Q74" s="19">
        <v>176.27084214285713</v>
      </c>
      <c r="R74" s="19"/>
      <c r="S74" s="19"/>
      <c r="T74" s="19"/>
      <c r="U74" s="19">
        <v>92.218500000000006</v>
      </c>
      <c r="V74" s="19"/>
      <c r="W74" s="19"/>
      <c r="X74" s="19">
        <v>351.75911966336633</v>
      </c>
      <c r="Y74" s="19">
        <v>518.81738782608693</v>
      </c>
      <c r="Z74" s="19">
        <v>287.83942677581865</v>
      </c>
      <c r="AA74" s="19"/>
      <c r="AB74" s="19"/>
      <c r="AC74" s="19"/>
      <c r="AD74" s="19">
        <v>3948.9873200000002</v>
      </c>
      <c r="AE74" s="19">
        <v>884.74114799999995</v>
      </c>
      <c r="AF74" s="19"/>
      <c r="AG74" s="19">
        <v>366.27335249999999</v>
      </c>
      <c r="AH74" s="19"/>
      <c r="AI74" s="19"/>
      <c r="AJ74" s="19">
        <v>1665.81412</v>
      </c>
      <c r="AK74" s="19"/>
      <c r="AL74" s="19"/>
      <c r="AM74" s="19">
        <v>573.71795178571426</v>
      </c>
      <c r="AN74" s="19">
        <v>924.31346319278532</v>
      </c>
      <c r="AO74" s="19">
        <v>731.06093648568276</v>
      </c>
      <c r="AP74" s="19">
        <v>2481.0699283333333</v>
      </c>
      <c r="AQ74" s="19"/>
      <c r="AR74" s="19"/>
      <c r="AS74" s="19"/>
      <c r="AT74" s="19"/>
      <c r="AU74" s="19"/>
      <c r="AV74" s="19"/>
      <c r="AW74" s="19">
        <v>470.64570058244112</v>
      </c>
      <c r="AX74" s="19"/>
      <c r="AY74" s="19"/>
      <c r="AZ74" s="19"/>
      <c r="BA74" s="19"/>
      <c r="BB74" s="19"/>
      <c r="BC74" s="19"/>
      <c r="BD74" s="20">
        <v>470.64570058244112</v>
      </c>
      <c r="BE74" s="2"/>
    </row>
    <row r="75" spans="1:57" x14ac:dyDescent="0.25">
      <c r="A75" s="5">
        <v>5</v>
      </c>
      <c r="B75" s="7" t="s">
        <v>59</v>
      </c>
      <c r="C75" s="18">
        <v>132.60282277419356</v>
      </c>
      <c r="D75" s="19">
        <v>98.422866774193551</v>
      </c>
      <c r="E75" s="19">
        <v>211.941</v>
      </c>
      <c r="F75" s="19"/>
      <c r="G75" s="19">
        <v>376.52726999999999</v>
      </c>
      <c r="H75" s="19">
        <v>72</v>
      </c>
      <c r="I75" s="19"/>
      <c r="J75" s="19"/>
      <c r="K75" s="19">
        <v>478.03636</v>
      </c>
      <c r="L75" s="19"/>
      <c r="M75" s="19"/>
      <c r="N75" s="19">
        <v>194.19978428571429</v>
      </c>
      <c r="O75" s="19"/>
      <c r="P75" s="19"/>
      <c r="Q75" s="19">
        <v>142.78657061728396</v>
      </c>
      <c r="R75" s="19"/>
      <c r="S75" s="19"/>
      <c r="T75" s="19"/>
      <c r="U75" s="19">
        <v>20</v>
      </c>
      <c r="V75" s="19">
        <v>20</v>
      </c>
      <c r="W75" s="19"/>
      <c r="X75" s="19">
        <v>328.93015333333335</v>
      </c>
      <c r="Y75" s="19">
        <v>851.73545000000001</v>
      </c>
      <c r="Z75" s="19">
        <v>274.13043625</v>
      </c>
      <c r="AA75" s="19"/>
      <c r="AB75" s="19"/>
      <c r="AC75" s="19"/>
      <c r="AD75" s="19">
        <v>315.64260000000002</v>
      </c>
      <c r="AE75" s="19">
        <v>76.963066666666663</v>
      </c>
      <c r="AF75" s="19"/>
      <c r="AG75" s="19"/>
      <c r="AH75" s="19"/>
      <c r="AI75" s="19"/>
      <c r="AJ75" s="19"/>
      <c r="AK75" s="19"/>
      <c r="AL75" s="19"/>
      <c r="AM75" s="19">
        <v>449.00489199999998</v>
      </c>
      <c r="AN75" s="19">
        <v>6.0151199999999996</v>
      </c>
      <c r="AO75" s="19"/>
      <c r="AP75" s="19"/>
      <c r="AQ75" s="19">
        <v>6.0151199999999996</v>
      </c>
      <c r="AR75" s="19"/>
      <c r="AS75" s="19"/>
      <c r="AT75" s="19"/>
      <c r="AU75" s="19"/>
      <c r="AV75" s="19">
        <v>142.73713333333333</v>
      </c>
      <c r="AW75" s="19">
        <v>160.58482897849461</v>
      </c>
      <c r="AX75" s="19">
        <v>1600</v>
      </c>
      <c r="AY75" s="19"/>
      <c r="AZ75" s="19"/>
      <c r="BA75" s="19"/>
      <c r="BB75" s="19"/>
      <c r="BC75" s="19">
        <v>1600</v>
      </c>
      <c r="BD75" s="20">
        <v>168.28223631016041</v>
      </c>
      <c r="BE75" s="2"/>
    </row>
    <row r="76" spans="1:57" x14ac:dyDescent="0.25">
      <c r="A76" s="5">
        <v>6</v>
      </c>
      <c r="B76" s="7" t="s">
        <v>60</v>
      </c>
      <c r="C76" s="18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>
        <v>426.34225610154232</v>
      </c>
      <c r="Y76" s="19">
        <v>426.34225610154232</v>
      </c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>
        <v>426.34225610154232</v>
      </c>
      <c r="AX76" s="19"/>
      <c r="AY76" s="19"/>
      <c r="AZ76" s="19"/>
      <c r="BA76" s="19"/>
      <c r="BB76" s="19"/>
      <c r="BC76" s="19"/>
      <c r="BD76" s="20">
        <v>426.34225610154232</v>
      </c>
      <c r="BE76" s="2"/>
    </row>
    <row r="77" spans="1:57" x14ac:dyDescent="0.25">
      <c r="A77" s="5">
        <v>7</v>
      </c>
      <c r="B77" s="7" t="s">
        <v>61</v>
      </c>
      <c r="C77" s="18">
        <v>171.28492734722857</v>
      </c>
      <c r="D77" s="19">
        <v>187.5</v>
      </c>
      <c r="E77" s="19"/>
      <c r="F77" s="19"/>
      <c r="G77" s="19"/>
      <c r="H77" s="19"/>
      <c r="I77" s="19"/>
      <c r="J77" s="19"/>
      <c r="K77" s="19"/>
      <c r="L77" s="19"/>
      <c r="M77" s="19"/>
      <c r="N77" s="19">
        <v>236.98035064589041</v>
      </c>
      <c r="O77" s="19"/>
      <c r="P77" s="19"/>
      <c r="Q77" s="19">
        <v>156.46354922535133</v>
      </c>
      <c r="R77" s="19"/>
      <c r="S77" s="19"/>
      <c r="T77" s="19"/>
      <c r="U77" s="19"/>
      <c r="V77" s="19"/>
      <c r="W77" s="19"/>
      <c r="X77" s="19">
        <v>437.16669556198599</v>
      </c>
      <c r="Y77" s="19">
        <v>953.55742653321192</v>
      </c>
      <c r="Z77" s="19">
        <v>404.00887176483565</v>
      </c>
      <c r="AA77" s="19"/>
      <c r="AB77" s="19"/>
      <c r="AC77" s="19"/>
      <c r="AD77" s="19"/>
      <c r="AE77" s="19">
        <v>1305.4051243551951</v>
      </c>
      <c r="AF77" s="19"/>
      <c r="AG77" s="19"/>
      <c r="AH77" s="19"/>
      <c r="AI77" s="19"/>
      <c r="AJ77" s="19">
        <v>206.78699</v>
      </c>
      <c r="AK77" s="19"/>
      <c r="AL77" s="19"/>
      <c r="AM77" s="19">
        <v>285.8094571132271</v>
      </c>
      <c r="AN77" s="19">
        <v>1006.8293185445195</v>
      </c>
      <c r="AO77" s="19">
        <v>1184.5637692713074</v>
      </c>
      <c r="AP77" s="19">
        <v>706.06002230769229</v>
      </c>
      <c r="AQ77" s="19">
        <v>118</v>
      </c>
      <c r="AR77" s="19"/>
      <c r="AS77" s="19"/>
      <c r="AT77" s="19"/>
      <c r="AU77" s="19"/>
      <c r="AV77" s="19"/>
      <c r="AW77" s="19">
        <v>432.36832877728375</v>
      </c>
      <c r="AX77" s="19"/>
      <c r="AY77" s="19"/>
      <c r="AZ77" s="19"/>
      <c r="BA77" s="19"/>
      <c r="BB77" s="19"/>
      <c r="BC77" s="19"/>
      <c r="BD77" s="20">
        <v>432.36832877728375</v>
      </c>
      <c r="BE77" s="2"/>
    </row>
    <row r="78" spans="1:57" x14ac:dyDescent="0.25">
      <c r="A78" s="5">
        <v>8</v>
      </c>
      <c r="B78" s="7" t="s">
        <v>62</v>
      </c>
      <c r="C78" s="18">
        <v>133.24481327800831</v>
      </c>
      <c r="D78" s="19">
        <v>58</v>
      </c>
      <c r="E78" s="19"/>
      <c r="F78" s="19"/>
      <c r="G78" s="19">
        <v>238</v>
      </c>
      <c r="H78" s="19">
        <v>238</v>
      </c>
      <c r="I78" s="19"/>
      <c r="J78" s="19"/>
      <c r="K78" s="19"/>
      <c r="L78" s="19"/>
      <c r="M78" s="19"/>
      <c r="N78" s="19">
        <v>158.53846153846155</v>
      </c>
      <c r="O78" s="19"/>
      <c r="P78" s="19"/>
      <c r="Q78" s="19">
        <v>131.65929203539824</v>
      </c>
      <c r="R78" s="19"/>
      <c r="S78" s="19"/>
      <c r="T78" s="19"/>
      <c r="U78" s="19"/>
      <c r="V78" s="19"/>
      <c r="W78" s="19"/>
      <c r="X78" s="19">
        <v>482.02013422818794</v>
      </c>
      <c r="Y78" s="19"/>
      <c r="Z78" s="19">
        <v>389.17543859649123</v>
      </c>
      <c r="AA78" s="19"/>
      <c r="AB78" s="19">
        <v>604</v>
      </c>
      <c r="AC78" s="19">
        <v>1268.1818181818182</v>
      </c>
      <c r="AD78" s="19"/>
      <c r="AE78" s="19">
        <v>182.72727272727272</v>
      </c>
      <c r="AF78" s="19"/>
      <c r="AG78" s="19">
        <v>60</v>
      </c>
      <c r="AH78" s="19"/>
      <c r="AI78" s="19"/>
      <c r="AJ78" s="19"/>
      <c r="AK78" s="19"/>
      <c r="AL78" s="19"/>
      <c r="AM78" s="19">
        <v>984.63636363636363</v>
      </c>
      <c r="AN78" s="19"/>
      <c r="AO78" s="19"/>
      <c r="AP78" s="19"/>
      <c r="AQ78" s="19"/>
      <c r="AR78" s="19"/>
      <c r="AS78" s="19"/>
      <c r="AT78" s="19"/>
      <c r="AU78" s="19"/>
      <c r="AV78" s="19"/>
      <c r="AW78" s="19">
        <v>266.49487179487181</v>
      </c>
      <c r="AX78" s="19"/>
      <c r="AY78" s="19"/>
      <c r="AZ78" s="19"/>
      <c r="BA78" s="19"/>
      <c r="BB78" s="19"/>
      <c r="BC78" s="19"/>
      <c r="BD78" s="20">
        <v>266.49487179487181</v>
      </c>
      <c r="BE78" s="2"/>
    </row>
    <row r="79" spans="1:57" x14ac:dyDescent="0.25">
      <c r="A79" s="5">
        <v>9</v>
      </c>
      <c r="B79" s="7" t="s">
        <v>63</v>
      </c>
      <c r="C79" s="18">
        <v>170.59870278625954</v>
      </c>
      <c r="D79" s="19">
        <v>167.24462402046782</v>
      </c>
      <c r="E79" s="19">
        <v>286.5666572727273</v>
      </c>
      <c r="F79" s="19">
        <v>241.78862000000001</v>
      </c>
      <c r="G79" s="19">
        <v>198.2328329004329</v>
      </c>
      <c r="H79" s="19">
        <v>162.17142733333333</v>
      </c>
      <c r="I79" s="19">
        <v>64.599999999999994</v>
      </c>
      <c r="J79" s="19"/>
      <c r="K79" s="19">
        <v>265.01321358024694</v>
      </c>
      <c r="L79" s="19"/>
      <c r="M79" s="19"/>
      <c r="N79" s="19">
        <v>196.21524739682539</v>
      </c>
      <c r="O79" s="19"/>
      <c r="P79" s="19"/>
      <c r="Q79" s="19">
        <v>118.3881635625</v>
      </c>
      <c r="R79" s="19">
        <v>704.50037636363641</v>
      </c>
      <c r="S79" s="19"/>
      <c r="T79" s="19"/>
      <c r="U79" s="19">
        <v>50.230376363636367</v>
      </c>
      <c r="V79" s="19"/>
      <c r="W79" s="19"/>
      <c r="X79" s="19">
        <v>362.89234882794648</v>
      </c>
      <c r="Y79" s="19">
        <v>256.85227211895909</v>
      </c>
      <c r="Z79" s="19">
        <v>443.18203886143414</v>
      </c>
      <c r="AA79" s="19">
        <v>957.31968461538463</v>
      </c>
      <c r="AB79" s="19">
        <v>47.583410000000001</v>
      </c>
      <c r="AC79" s="19">
        <v>333.7726841935484</v>
      </c>
      <c r="AD79" s="19">
        <v>520.01531954545453</v>
      </c>
      <c r="AE79" s="19">
        <v>128.95590742105264</v>
      </c>
      <c r="AF79" s="19">
        <v>89.424515744680846</v>
      </c>
      <c r="AG79" s="19">
        <v>97.987533571428571</v>
      </c>
      <c r="AH79" s="19">
        <v>28.584144999999999</v>
      </c>
      <c r="AI79" s="19">
        <v>36.923999999999999</v>
      </c>
      <c r="AJ79" s="19">
        <v>136.38102947368421</v>
      </c>
      <c r="AK79" s="19"/>
      <c r="AL79" s="19"/>
      <c r="AM79" s="19">
        <v>157.09411459740261</v>
      </c>
      <c r="AN79" s="19">
        <v>57.044110555555555</v>
      </c>
      <c r="AO79" s="19">
        <v>36.759596111111108</v>
      </c>
      <c r="AP79" s="19">
        <v>74.578130434782608</v>
      </c>
      <c r="AQ79" s="19">
        <v>54.108633846153843</v>
      </c>
      <c r="AR79" s="19">
        <v>142.15163452054796</v>
      </c>
      <c r="AS79" s="19">
        <v>106.3575</v>
      </c>
      <c r="AT79" s="19">
        <v>144.22665681159421</v>
      </c>
      <c r="AU79" s="19"/>
      <c r="AV79" s="19"/>
      <c r="AW79" s="19">
        <v>292.56150284124317</v>
      </c>
      <c r="AX79" s="19"/>
      <c r="AY79" s="19"/>
      <c r="AZ79" s="19"/>
      <c r="BA79" s="19"/>
      <c r="BB79" s="19"/>
      <c r="BC79" s="19"/>
      <c r="BD79" s="20">
        <v>292.56150284124317</v>
      </c>
      <c r="BE79" s="2"/>
    </row>
    <row r="80" spans="1:57" x14ac:dyDescent="0.25">
      <c r="A80" s="5">
        <v>10</v>
      </c>
      <c r="B80" s="7" t="s">
        <v>64</v>
      </c>
      <c r="C80" s="18">
        <v>198.43426155580607</v>
      </c>
      <c r="D80" s="19">
        <v>167.86230598669624</v>
      </c>
      <c r="E80" s="19">
        <v>339.85</v>
      </c>
      <c r="F80" s="19">
        <v>459.15666666666669</v>
      </c>
      <c r="G80" s="19">
        <v>230.89074074074074</v>
      </c>
      <c r="H80" s="19">
        <v>211.25851063829788</v>
      </c>
      <c r="I80" s="19">
        <v>168.83</v>
      </c>
      <c r="J80" s="19">
        <v>206.21</v>
      </c>
      <c r="K80" s="19">
        <v>362.70714285714286</v>
      </c>
      <c r="L80" s="19"/>
      <c r="M80" s="19"/>
      <c r="N80" s="19">
        <v>339.76262411347517</v>
      </c>
      <c r="O80" s="19"/>
      <c r="P80" s="19"/>
      <c r="Q80" s="19">
        <v>148.47013761467889</v>
      </c>
      <c r="R80" s="19">
        <v>811.51</v>
      </c>
      <c r="S80" s="19"/>
      <c r="T80" s="19"/>
      <c r="U80" s="19">
        <v>158.53588235294117</v>
      </c>
      <c r="V80" s="19"/>
      <c r="W80" s="19"/>
      <c r="X80" s="19">
        <v>232.73996212121213</v>
      </c>
      <c r="Y80" s="19">
        <v>509.57555555555558</v>
      </c>
      <c r="Z80" s="19">
        <v>229.26254901960783</v>
      </c>
      <c r="AA80" s="19">
        <v>80.016666666666666</v>
      </c>
      <c r="AB80" s="19"/>
      <c r="AC80" s="19">
        <v>651.0575</v>
      </c>
      <c r="AD80" s="19"/>
      <c r="AE80" s="19">
        <v>68.096800000000002</v>
      </c>
      <c r="AF80" s="19">
        <v>42.533548387096772</v>
      </c>
      <c r="AG80" s="19">
        <v>163.22</v>
      </c>
      <c r="AH80" s="19"/>
      <c r="AI80" s="19"/>
      <c r="AJ80" s="19"/>
      <c r="AK80" s="19"/>
      <c r="AL80" s="19"/>
      <c r="AM80" s="19">
        <v>364.09390624999997</v>
      </c>
      <c r="AN80" s="19">
        <v>99.98</v>
      </c>
      <c r="AO80" s="19">
        <v>99.98</v>
      </c>
      <c r="AP80" s="19"/>
      <c r="AQ80" s="19"/>
      <c r="AR80" s="19">
        <v>281.125</v>
      </c>
      <c r="AS80" s="19"/>
      <c r="AT80" s="19">
        <v>281.125</v>
      </c>
      <c r="AU80" s="19"/>
      <c r="AV80" s="19"/>
      <c r="AW80" s="19">
        <v>206.34035528596186</v>
      </c>
      <c r="AX80" s="19"/>
      <c r="AY80" s="19"/>
      <c r="AZ80" s="19"/>
      <c r="BA80" s="19"/>
      <c r="BB80" s="19"/>
      <c r="BC80" s="19"/>
      <c r="BD80" s="20">
        <v>206.34035528596186</v>
      </c>
      <c r="BE80" s="2"/>
    </row>
    <row r="81" spans="1:57" x14ac:dyDescent="0.25">
      <c r="A81" s="5">
        <v>11</v>
      </c>
      <c r="B81" s="7" t="s">
        <v>65</v>
      </c>
      <c r="C81" s="18">
        <v>165.64242424242425</v>
      </c>
      <c r="D81" s="19">
        <v>98.631249999999994</v>
      </c>
      <c r="E81" s="19"/>
      <c r="F81" s="19"/>
      <c r="G81" s="19"/>
      <c r="H81" s="19"/>
      <c r="I81" s="19"/>
      <c r="J81" s="19"/>
      <c r="K81" s="19"/>
      <c r="L81" s="19"/>
      <c r="M81" s="19"/>
      <c r="N81" s="19">
        <v>149.25624999999999</v>
      </c>
      <c r="O81" s="19"/>
      <c r="P81" s="19"/>
      <c r="Q81" s="19"/>
      <c r="R81" s="19"/>
      <c r="S81" s="19"/>
      <c r="T81" s="19"/>
      <c r="U81" s="19">
        <v>1500</v>
      </c>
      <c r="V81" s="19"/>
      <c r="W81" s="19"/>
      <c r="X81" s="19">
        <v>1622.2549019607843</v>
      </c>
      <c r="Y81" s="19">
        <v>1533.3333333333333</v>
      </c>
      <c r="Z81" s="19"/>
      <c r="AA81" s="19">
        <v>4745.2</v>
      </c>
      <c r="AB81" s="19">
        <v>1791.909090909091</v>
      </c>
      <c r="AC81" s="19">
        <v>609.33333333333337</v>
      </c>
      <c r="AD81" s="19">
        <v>1212.96</v>
      </c>
      <c r="AE81" s="19">
        <v>1081.25</v>
      </c>
      <c r="AF81" s="19"/>
      <c r="AG81" s="19">
        <v>124.66666666666667</v>
      </c>
      <c r="AH81" s="19"/>
      <c r="AI81" s="19"/>
      <c r="AJ81" s="19">
        <v>867.75</v>
      </c>
      <c r="AK81" s="19"/>
      <c r="AL81" s="19"/>
      <c r="AM81" s="19">
        <v>1728.0416666666667</v>
      </c>
      <c r="AN81" s="19"/>
      <c r="AO81" s="19"/>
      <c r="AP81" s="19"/>
      <c r="AQ81" s="19"/>
      <c r="AR81" s="19"/>
      <c r="AS81" s="19"/>
      <c r="AT81" s="19"/>
      <c r="AU81" s="19"/>
      <c r="AV81" s="19">
        <v>459</v>
      </c>
      <c r="AW81" s="19">
        <v>509.44803695150114</v>
      </c>
      <c r="AX81" s="19"/>
      <c r="AY81" s="19"/>
      <c r="AZ81" s="19"/>
      <c r="BA81" s="19"/>
      <c r="BB81" s="19"/>
      <c r="BC81" s="19"/>
      <c r="BD81" s="20">
        <v>509.44803695150114</v>
      </c>
      <c r="BE81" s="2"/>
    </row>
    <row r="82" spans="1:57" x14ac:dyDescent="0.25">
      <c r="A82" s="5">
        <v>12</v>
      </c>
      <c r="B82" s="7" t="s">
        <v>66</v>
      </c>
      <c r="C82" s="18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20"/>
      <c r="BE82" s="2"/>
    </row>
    <row r="83" spans="1:57" x14ac:dyDescent="0.25">
      <c r="A83" s="5">
        <v>13</v>
      </c>
      <c r="B83" s="7" t="s">
        <v>67</v>
      </c>
      <c r="C83" s="18">
        <v>207.2920012323498</v>
      </c>
      <c r="D83" s="19">
        <v>216.06976504327301</v>
      </c>
      <c r="E83" s="19">
        <v>167.15409500000001</v>
      </c>
      <c r="F83" s="19">
        <v>243.62669196428573</v>
      </c>
      <c r="G83" s="19">
        <v>168.7254021052635</v>
      </c>
      <c r="H83" s="19">
        <v>164.90630671586752</v>
      </c>
      <c r="I83" s="19">
        <v>164.78864666666666</v>
      </c>
      <c r="J83" s="19"/>
      <c r="K83" s="19">
        <v>242.65217714285714</v>
      </c>
      <c r="L83" s="19">
        <v>26.936630000000001</v>
      </c>
      <c r="M83" s="19"/>
      <c r="N83" s="19">
        <v>124.763475</v>
      </c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>
        <v>207.2920012323498</v>
      </c>
      <c r="AX83" s="19"/>
      <c r="AY83" s="19"/>
      <c r="AZ83" s="19"/>
      <c r="BA83" s="19"/>
      <c r="BB83" s="19"/>
      <c r="BC83" s="19"/>
      <c r="BD83" s="20">
        <v>207.2920012323498</v>
      </c>
      <c r="BE83" s="2"/>
    </row>
    <row r="84" spans="1:57" x14ac:dyDescent="0.25">
      <c r="A84" s="5">
        <v>14</v>
      </c>
      <c r="B84" s="7" t="s">
        <v>68</v>
      </c>
      <c r="C84" s="18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20"/>
      <c r="BE84" s="2"/>
    </row>
    <row r="85" spans="1:57" x14ac:dyDescent="0.25">
      <c r="A85" s="5">
        <v>15</v>
      </c>
      <c r="B85" s="7" t="s">
        <v>69</v>
      </c>
      <c r="C85" s="18">
        <v>84.431287158331997</v>
      </c>
      <c r="D85" s="19">
        <v>98.87353765291607</v>
      </c>
      <c r="E85" s="19">
        <v>35.304747837837837</v>
      </c>
      <c r="F85" s="19">
        <v>147.71759630434784</v>
      </c>
      <c r="G85" s="19">
        <v>259.73245106879119</v>
      </c>
      <c r="H85" s="19">
        <v>49.468857142857139</v>
      </c>
      <c r="I85" s="19"/>
      <c r="J85" s="19"/>
      <c r="K85" s="19">
        <v>277.25441722928571</v>
      </c>
      <c r="L85" s="19"/>
      <c r="M85" s="19"/>
      <c r="N85" s="19">
        <v>447.85983613179411</v>
      </c>
      <c r="O85" s="19"/>
      <c r="P85" s="19"/>
      <c r="Q85" s="19">
        <v>112.89022597945929</v>
      </c>
      <c r="R85" s="19">
        <v>1074.8941150799999</v>
      </c>
      <c r="S85" s="19"/>
      <c r="T85" s="19"/>
      <c r="U85" s="19">
        <v>5.9878139980824541</v>
      </c>
      <c r="V85" s="19">
        <v>5.4257858769931664</v>
      </c>
      <c r="W85" s="19"/>
      <c r="X85" s="19">
        <v>30.069999580342763</v>
      </c>
      <c r="Y85" s="19">
        <v>23.433041627471383</v>
      </c>
      <c r="Z85" s="19">
        <v>181.61410475</v>
      </c>
      <c r="AA85" s="19">
        <v>442.50941664565516</v>
      </c>
      <c r="AB85" s="19">
        <v>2186.8687920642856</v>
      </c>
      <c r="AC85" s="19">
        <v>41.306640846298755</v>
      </c>
      <c r="AD85" s="19">
        <v>4572.8875921422941</v>
      </c>
      <c r="AE85" s="19">
        <v>64.020779738530535</v>
      </c>
      <c r="AF85" s="19">
        <v>1.8282566212393931</v>
      </c>
      <c r="AG85" s="19">
        <v>13.870479939759036</v>
      </c>
      <c r="AH85" s="19"/>
      <c r="AI85" s="19">
        <v>5.6571428571428575</v>
      </c>
      <c r="AJ85" s="19">
        <v>166.59482525251249</v>
      </c>
      <c r="AK85" s="19"/>
      <c r="AL85" s="19">
        <v>0.3101098901098901</v>
      </c>
      <c r="AM85" s="19">
        <v>15.022360346809807</v>
      </c>
      <c r="AN85" s="19">
        <v>2.2317074279084426</v>
      </c>
      <c r="AO85" s="19">
        <v>2.6676159648850177</v>
      </c>
      <c r="AP85" s="19">
        <v>2.1784217877094973</v>
      </c>
      <c r="AQ85" s="19">
        <v>0.60222802152993149</v>
      </c>
      <c r="AR85" s="19">
        <v>4067.9514513769332</v>
      </c>
      <c r="AS85" s="19">
        <v>565.5813607</v>
      </c>
      <c r="AT85" s="19">
        <v>681.67165738730432</v>
      </c>
      <c r="AU85" s="19">
        <v>21045.786540000001</v>
      </c>
      <c r="AV85" s="19">
        <v>2.2750160041738878</v>
      </c>
      <c r="AW85" s="19">
        <v>12.450850995924338</v>
      </c>
      <c r="AX85" s="19"/>
      <c r="AY85" s="19"/>
      <c r="AZ85" s="19"/>
      <c r="BA85" s="19"/>
      <c r="BB85" s="19"/>
      <c r="BC85" s="19"/>
      <c r="BD85" s="20">
        <v>12.450850995924338</v>
      </c>
      <c r="BE85" s="2"/>
    </row>
    <row r="86" spans="1:57" x14ac:dyDescent="0.25">
      <c r="A86" s="5">
        <v>16</v>
      </c>
      <c r="B86" s="7" t="s">
        <v>209</v>
      </c>
      <c r="C86" s="18">
        <v>165.45005181498829</v>
      </c>
      <c r="D86" s="19">
        <v>130.5073165013055</v>
      </c>
      <c r="E86" s="19"/>
      <c r="F86" s="19"/>
      <c r="G86" s="19">
        <v>178.76735747474748</v>
      </c>
      <c r="H86" s="19">
        <v>116.87536839285714</v>
      </c>
      <c r="I86" s="19"/>
      <c r="J86" s="19"/>
      <c r="K86" s="19">
        <v>259.37087813953491</v>
      </c>
      <c r="L86" s="19"/>
      <c r="M86" s="19"/>
      <c r="N86" s="19">
        <v>269.37717149700597</v>
      </c>
      <c r="O86" s="19"/>
      <c r="P86" s="19"/>
      <c r="Q86" s="19">
        <v>111.09229085526316</v>
      </c>
      <c r="R86" s="19">
        <v>616.48785187500005</v>
      </c>
      <c r="S86" s="19"/>
      <c r="T86" s="19"/>
      <c r="U86" s="19">
        <v>50.709517837837836</v>
      </c>
      <c r="V86" s="19"/>
      <c r="W86" s="19"/>
      <c r="X86" s="19">
        <v>243.50297753932585</v>
      </c>
      <c r="Y86" s="19">
        <v>417.70284106382979</v>
      </c>
      <c r="Z86" s="19">
        <v>254.90974672268908</v>
      </c>
      <c r="AA86" s="19">
        <v>148.88039000000001</v>
      </c>
      <c r="AB86" s="19">
        <v>856.62156333333337</v>
      </c>
      <c r="AC86" s="19">
        <v>893.58780888888884</v>
      </c>
      <c r="AD86" s="19">
        <v>1273.6665399999999</v>
      </c>
      <c r="AE86" s="19">
        <v>117.46128840764331</v>
      </c>
      <c r="AF86" s="19">
        <v>27.235140000000001</v>
      </c>
      <c r="AG86" s="19">
        <v>76.374841428571429</v>
      </c>
      <c r="AH86" s="19"/>
      <c r="AI86" s="19">
        <v>163.25482500000001</v>
      </c>
      <c r="AJ86" s="19">
        <v>121.15772888888888</v>
      </c>
      <c r="AK86" s="19"/>
      <c r="AL86" s="19"/>
      <c r="AM86" s="19">
        <v>205.01295122807016</v>
      </c>
      <c r="AN86" s="19"/>
      <c r="AO86" s="19"/>
      <c r="AP86" s="19"/>
      <c r="AQ86" s="19"/>
      <c r="AR86" s="19">
        <v>166.12269714285713</v>
      </c>
      <c r="AS86" s="19"/>
      <c r="AT86" s="19">
        <v>166.12269714285713</v>
      </c>
      <c r="AU86" s="19"/>
      <c r="AV86" s="19"/>
      <c r="AW86" s="19">
        <v>205.1255586179326</v>
      </c>
      <c r="AX86" s="19"/>
      <c r="AY86" s="19"/>
      <c r="AZ86" s="19"/>
      <c r="BA86" s="19"/>
      <c r="BB86" s="19"/>
      <c r="BC86" s="19"/>
      <c r="BD86" s="20">
        <v>205.1255586179326</v>
      </c>
      <c r="BE86" s="2"/>
    </row>
    <row r="87" spans="1:57" x14ac:dyDescent="0.25">
      <c r="A87" s="5">
        <v>17</v>
      </c>
      <c r="B87" s="7" t="s">
        <v>70</v>
      </c>
      <c r="C87" s="18">
        <v>127.82121212121213</v>
      </c>
      <c r="D87" s="19">
        <v>143.19999999999999</v>
      </c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>
        <v>126.82903225806452</v>
      </c>
      <c r="R87" s="19"/>
      <c r="S87" s="19"/>
      <c r="T87" s="19"/>
      <c r="U87" s="19"/>
      <c r="V87" s="19"/>
      <c r="W87" s="19"/>
      <c r="X87" s="19">
        <v>155.26439393939393</v>
      </c>
      <c r="Y87" s="19">
        <v>241.99677419354839</v>
      </c>
      <c r="Z87" s="19">
        <v>179.125</v>
      </c>
      <c r="AA87" s="19"/>
      <c r="AB87" s="19">
        <v>47.677777777777777</v>
      </c>
      <c r="AC87" s="19"/>
      <c r="AD87" s="19"/>
      <c r="AE87" s="19">
        <v>105.18</v>
      </c>
      <c r="AF87" s="19"/>
      <c r="AG87" s="19"/>
      <c r="AH87" s="19">
        <v>25</v>
      </c>
      <c r="AI87" s="19"/>
      <c r="AJ87" s="19">
        <v>67.5</v>
      </c>
      <c r="AK87" s="19"/>
      <c r="AL87" s="19"/>
      <c r="AM87" s="19">
        <v>112.83917525773195</v>
      </c>
      <c r="AN87" s="19">
        <v>85.474999999999994</v>
      </c>
      <c r="AO87" s="19"/>
      <c r="AP87" s="19">
        <v>85.474999999999994</v>
      </c>
      <c r="AQ87" s="19"/>
      <c r="AR87" s="19">
        <v>60.6</v>
      </c>
      <c r="AS87" s="19"/>
      <c r="AT87" s="19">
        <v>60.6</v>
      </c>
      <c r="AU87" s="19"/>
      <c r="AV87" s="19"/>
      <c r="AW87" s="19">
        <v>151.02781456953642</v>
      </c>
      <c r="AX87" s="19"/>
      <c r="AY87" s="19"/>
      <c r="AZ87" s="19"/>
      <c r="BA87" s="19"/>
      <c r="BB87" s="19"/>
      <c r="BC87" s="19"/>
      <c r="BD87" s="20">
        <v>151.02781456953642</v>
      </c>
      <c r="BE87" s="2"/>
    </row>
    <row r="88" spans="1:57" x14ac:dyDescent="0.25">
      <c r="A88" s="5">
        <v>18</v>
      </c>
      <c r="B88" s="7" t="s">
        <v>71</v>
      </c>
      <c r="C88" s="18">
        <v>243.00581614008942</v>
      </c>
      <c r="D88" s="19">
        <v>156.66724283834569</v>
      </c>
      <c r="E88" s="19">
        <v>145.14091999999999</v>
      </c>
      <c r="F88" s="19"/>
      <c r="G88" s="19">
        <v>127.02108166666666</v>
      </c>
      <c r="H88" s="19">
        <v>79.454764958677686</v>
      </c>
      <c r="I88" s="19">
        <v>261.36086999999998</v>
      </c>
      <c r="J88" s="19"/>
      <c r="K88" s="19">
        <v>465.58133588235296</v>
      </c>
      <c r="L88" s="19"/>
      <c r="M88" s="19"/>
      <c r="N88" s="19">
        <v>412.18225649999999</v>
      </c>
      <c r="O88" s="19"/>
      <c r="P88" s="19"/>
      <c r="Q88" s="19">
        <v>174.74186581081014</v>
      </c>
      <c r="R88" s="19">
        <v>1094.3519408</v>
      </c>
      <c r="S88" s="19"/>
      <c r="T88" s="19"/>
      <c r="U88" s="19">
        <v>546.68770818181815</v>
      </c>
      <c r="V88" s="19">
        <v>108.5</v>
      </c>
      <c r="W88" s="19"/>
      <c r="X88" s="19">
        <v>481.69545220588236</v>
      </c>
      <c r="Y88" s="19">
        <v>966.62801030927835</v>
      </c>
      <c r="Z88" s="19">
        <v>408.21917774696709</v>
      </c>
      <c r="AA88" s="19">
        <v>747.06501500000002</v>
      </c>
      <c r="AB88" s="19">
        <v>548.86050375000002</v>
      </c>
      <c r="AC88" s="19">
        <v>922.45093750000001</v>
      </c>
      <c r="AD88" s="19">
        <v>750.58656666666661</v>
      </c>
      <c r="AE88" s="19">
        <v>223.97827858447488</v>
      </c>
      <c r="AF88" s="19">
        <v>427.22603888888887</v>
      </c>
      <c r="AG88" s="19">
        <v>160.14877849999999</v>
      </c>
      <c r="AH88" s="19">
        <v>664.2</v>
      </c>
      <c r="AI88" s="19">
        <v>140.72922</v>
      </c>
      <c r="AJ88" s="19">
        <v>2375.1582946153844</v>
      </c>
      <c r="AK88" s="19"/>
      <c r="AL88" s="19"/>
      <c r="AM88" s="19">
        <v>510.30118222627738</v>
      </c>
      <c r="AN88" s="19">
        <v>791.91013857142855</v>
      </c>
      <c r="AO88" s="19">
        <v>1160.2971894736843</v>
      </c>
      <c r="AP88" s="19">
        <v>43.378100000000003</v>
      </c>
      <c r="AQ88" s="19">
        <v>5.8687257142857145</v>
      </c>
      <c r="AR88" s="19">
        <v>2775.1076533333335</v>
      </c>
      <c r="AS88" s="19">
        <v>8605.5602133333341</v>
      </c>
      <c r="AT88" s="19">
        <v>915.95889999999997</v>
      </c>
      <c r="AU88" s="19">
        <v>156.94</v>
      </c>
      <c r="AV88" s="19">
        <v>217.11067882352941</v>
      </c>
      <c r="AW88" s="19">
        <v>374.44443952805648</v>
      </c>
      <c r="AX88" s="19">
        <v>7371.377825454545</v>
      </c>
      <c r="AY88" s="19"/>
      <c r="AZ88" s="19">
        <v>9239.8420100000003</v>
      </c>
      <c r="BA88" s="19">
        <v>231.42</v>
      </c>
      <c r="BB88" s="19">
        <v>6300</v>
      </c>
      <c r="BC88" s="19">
        <v>635</v>
      </c>
      <c r="BD88" s="20">
        <v>402.92936448926719</v>
      </c>
      <c r="BE88" s="2"/>
    </row>
    <row r="89" spans="1:57" x14ac:dyDescent="0.25">
      <c r="A89" s="5">
        <v>19</v>
      </c>
      <c r="B89" s="7" t="s">
        <v>72</v>
      </c>
      <c r="C89" s="18">
        <v>190.50478587242492</v>
      </c>
      <c r="D89" s="19">
        <v>149.56884025572006</v>
      </c>
      <c r="E89" s="19">
        <v>127.73740235294117</v>
      </c>
      <c r="F89" s="19">
        <v>201.86141499999999</v>
      </c>
      <c r="G89" s="19">
        <v>234.56747825396826</v>
      </c>
      <c r="H89" s="19">
        <v>187.75199995433789</v>
      </c>
      <c r="I89" s="19">
        <v>118.69649142857143</v>
      </c>
      <c r="J89" s="19">
        <v>234.50489999999999</v>
      </c>
      <c r="K89" s="19">
        <v>393.52235806201548</v>
      </c>
      <c r="L89" s="19">
        <v>794.37377000000004</v>
      </c>
      <c r="M89" s="19">
        <v>184.81</v>
      </c>
      <c r="N89" s="19">
        <v>330.48225911717498</v>
      </c>
      <c r="O89" s="19"/>
      <c r="P89" s="19"/>
      <c r="Q89" s="19">
        <v>115.95549968688846</v>
      </c>
      <c r="R89" s="19">
        <v>758.23996147058824</v>
      </c>
      <c r="S89" s="19"/>
      <c r="T89" s="19"/>
      <c r="U89" s="19">
        <v>157.40324184615383</v>
      </c>
      <c r="V89" s="19"/>
      <c r="W89" s="19"/>
      <c r="X89" s="19">
        <v>280.29427832279282</v>
      </c>
      <c r="Y89" s="19">
        <v>574.33668854271355</v>
      </c>
      <c r="Z89" s="19">
        <v>231.10644154063206</v>
      </c>
      <c r="AA89" s="19">
        <v>2766.2540188888888</v>
      </c>
      <c r="AB89" s="19">
        <v>429.66825961538461</v>
      </c>
      <c r="AC89" s="19">
        <v>914.52581888888892</v>
      </c>
      <c r="AD89" s="19">
        <v>616.16211761904765</v>
      </c>
      <c r="AE89" s="19">
        <v>119.62306904621435</v>
      </c>
      <c r="AF89" s="19">
        <v>74.543027499999994</v>
      </c>
      <c r="AG89" s="19">
        <v>224.40862000000001</v>
      </c>
      <c r="AH89" s="19">
        <v>4146.4301100000002</v>
      </c>
      <c r="AI89" s="19">
        <v>124.69067</v>
      </c>
      <c r="AJ89" s="19">
        <v>1551.7920715686275</v>
      </c>
      <c r="AK89" s="19"/>
      <c r="AL89" s="19">
        <v>137.47911821428571</v>
      </c>
      <c r="AM89" s="19">
        <v>319.36300465489569</v>
      </c>
      <c r="AN89" s="19">
        <v>156.84060299999999</v>
      </c>
      <c r="AO89" s="19">
        <v>118.21912657142857</v>
      </c>
      <c r="AP89" s="19">
        <v>83.424826249999995</v>
      </c>
      <c r="AQ89" s="19">
        <v>433.85172999999998</v>
      </c>
      <c r="AR89" s="19">
        <v>1592.4026096703296</v>
      </c>
      <c r="AS89" s="19">
        <v>11403.246283333334</v>
      </c>
      <c r="AT89" s="19">
        <v>1702.398205</v>
      </c>
      <c r="AU89" s="19">
        <v>1127.2196254411765</v>
      </c>
      <c r="AV89" s="19">
        <v>371.91872699999999</v>
      </c>
      <c r="AW89" s="19">
        <v>249.84838551457028</v>
      </c>
      <c r="AX89" s="19"/>
      <c r="AY89" s="19"/>
      <c r="AZ89" s="19"/>
      <c r="BA89" s="19"/>
      <c r="BB89" s="19"/>
      <c r="BC89" s="19"/>
      <c r="BD89" s="20">
        <v>249.84838551457028</v>
      </c>
      <c r="BE89" s="2"/>
    </row>
    <row r="90" spans="1:57" x14ac:dyDescent="0.25">
      <c r="A90" s="5">
        <v>20</v>
      </c>
      <c r="B90" s="7" t="s">
        <v>73</v>
      </c>
      <c r="C90" s="18">
        <v>119.06385318975289</v>
      </c>
      <c r="D90" s="19">
        <v>121.52533742712144</v>
      </c>
      <c r="E90" s="19"/>
      <c r="F90" s="19"/>
      <c r="G90" s="19">
        <v>107.9167477631579</v>
      </c>
      <c r="H90" s="19">
        <v>107.9167477631579</v>
      </c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>
        <v>45.770901062271065</v>
      </c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>
        <v>119.06385318975289</v>
      </c>
      <c r="AX90" s="19"/>
      <c r="AY90" s="19"/>
      <c r="AZ90" s="19"/>
      <c r="BA90" s="19"/>
      <c r="BB90" s="19"/>
      <c r="BC90" s="19"/>
      <c r="BD90" s="20">
        <v>119.06385318975289</v>
      </c>
      <c r="BE90" s="2"/>
    </row>
    <row r="91" spans="1:57" x14ac:dyDescent="0.25">
      <c r="A91" s="5">
        <v>21</v>
      </c>
      <c r="B91" s="7" t="s">
        <v>74</v>
      </c>
      <c r="C91" s="18">
        <v>124.21048079886977</v>
      </c>
      <c r="D91" s="19">
        <v>102.84917687538747</v>
      </c>
      <c r="E91" s="19">
        <v>145.67016440677966</v>
      </c>
      <c r="F91" s="19">
        <v>207.69333888888889</v>
      </c>
      <c r="G91" s="19">
        <v>223.10321757188498</v>
      </c>
      <c r="H91" s="19">
        <v>193.52875215517241</v>
      </c>
      <c r="I91" s="19">
        <v>157.29112000000001</v>
      </c>
      <c r="J91" s="19">
        <v>176</v>
      </c>
      <c r="K91" s="19">
        <v>307.81032839506173</v>
      </c>
      <c r="L91" s="19"/>
      <c r="M91" s="19"/>
      <c r="N91" s="19">
        <v>397.26732712643678</v>
      </c>
      <c r="O91" s="19"/>
      <c r="P91" s="19"/>
      <c r="Q91" s="19">
        <v>126.03943311897106</v>
      </c>
      <c r="R91" s="19">
        <v>513.40105172413791</v>
      </c>
      <c r="S91" s="19"/>
      <c r="T91" s="19"/>
      <c r="U91" s="19">
        <v>27.60335650406504</v>
      </c>
      <c r="V91" s="19"/>
      <c r="W91" s="19"/>
      <c r="X91" s="19">
        <v>203.66834694401069</v>
      </c>
      <c r="Y91" s="19">
        <v>384.71836200000001</v>
      </c>
      <c r="Z91" s="19">
        <v>201.68284248426224</v>
      </c>
      <c r="AA91" s="19">
        <v>3009.4150049999998</v>
      </c>
      <c r="AB91" s="19">
        <v>2041.8605333333333</v>
      </c>
      <c r="AC91" s="19">
        <v>613.15219500000001</v>
      </c>
      <c r="AD91" s="19">
        <v>1316.7358374999999</v>
      </c>
      <c r="AE91" s="19">
        <v>78.763759026798311</v>
      </c>
      <c r="AF91" s="19">
        <v>26.283776744186046</v>
      </c>
      <c r="AG91" s="19">
        <v>135.18908333333334</v>
      </c>
      <c r="AH91" s="19">
        <v>39.482641176470587</v>
      </c>
      <c r="AI91" s="19">
        <v>223.79525000000001</v>
      </c>
      <c r="AJ91" s="19">
        <v>450.27884479166664</v>
      </c>
      <c r="AK91" s="19">
        <v>13.029</v>
      </c>
      <c r="AL91" s="19"/>
      <c r="AM91" s="19">
        <v>314.08143283582092</v>
      </c>
      <c r="AN91" s="19">
        <v>466.39304642857144</v>
      </c>
      <c r="AO91" s="19">
        <v>466.39304642857144</v>
      </c>
      <c r="AP91" s="19"/>
      <c r="AQ91" s="19"/>
      <c r="AR91" s="19">
        <v>263.33866333333333</v>
      </c>
      <c r="AS91" s="19">
        <v>259.55648333333335</v>
      </c>
      <c r="AT91" s="19">
        <v>265.86011666666667</v>
      </c>
      <c r="AU91" s="19"/>
      <c r="AV91" s="19"/>
      <c r="AW91" s="19">
        <v>168.40213316731888</v>
      </c>
      <c r="AX91" s="19"/>
      <c r="AY91" s="19"/>
      <c r="AZ91" s="19"/>
      <c r="BA91" s="19"/>
      <c r="BB91" s="19"/>
      <c r="BC91" s="19"/>
      <c r="BD91" s="20">
        <v>168.40213316731888</v>
      </c>
      <c r="BE91" s="2"/>
    </row>
    <row r="92" spans="1:57" x14ac:dyDescent="0.25">
      <c r="A92" s="5">
        <v>22</v>
      </c>
      <c r="B92" s="7" t="s">
        <v>75</v>
      </c>
      <c r="C92" s="18">
        <v>395.88983050847457</v>
      </c>
      <c r="D92" s="19"/>
      <c r="E92" s="19"/>
      <c r="F92" s="19"/>
      <c r="G92" s="19">
        <v>470.64705882352939</v>
      </c>
      <c r="H92" s="19"/>
      <c r="I92" s="19"/>
      <c r="J92" s="19"/>
      <c r="K92" s="19">
        <v>470.64705882352939</v>
      </c>
      <c r="L92" s="19"/>
      <c r="M92" s="19"/>
      <c r="N92" s="19">
        <v>458.40259740259739</v>
      </c>
      <c r="O92" s="19"/>
      <c r="P92" s="19"/>
      <c r="Q92" s="19">
        <v>108.31914893617021</v>
      </c>
      <c r="R92" s="19">
        <v>1743</v>
      </c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>
        <v>395.88983050847457</v>
      </c>
      <c r="AX92" s="19"/>
      <c r="AY92" s="19"/>
      <c r="AZ92" s="19"/>
      <c r="BA92" s="19"/>
      <c r="BB92" s="19"/>
      <c r="BC92" s="19"/>
      <c r="BD92" s="20">
        <v>395.88983050847457</v>
      </c>
      <c r="BE92" s="2"/>
    </row>
    <row r="93" spans="1:57" x14ac:dyDescent="0.25">
      <c r="A93" s="5">
        <v>23</v>
      </c>
      <c r="B93" s="7" t="s">
        <v>76</v>
      </c>
      <c r="C93" s="18">
        <v>267.18918918918916</v>
      </c>
      <c r="D93" s="19">
        <v>279.69444444444446</v>
      </c>
      <c r="E93" s="19"/>
      <c r="F93" s="19"/>
      <c r="G93" s="19">
        <v>297.77777777777777</v>
      </c>
      <c r="H93" s="19">
        <v>143.14285714285714</v>
      </c>
      <c r="I93" s="19"/>
      <c r="J93" s="19"/>
      <c r="K93" s="19">
        <v>839</v>
      </c>
      <c r="L93" s="19"/>
      <c r="M93" s="19"/>
      <c r="N93" s="19">
        <v>205</v>
      </c>
      <c r="O93" s="19"/>
      <c r="P93" s="19"/>
      <c r="Q93" s="19">
        <v>206.58823529411765</v>
      </c>
      <c r="R93" s="19">
        <v>529</v>
      </c>
      <c r="S93" s="19"/>
      <c r="T93" s="19"/>
      <c r="U93" s="19">
        <v>97</v>
      </c>
      <c r="V93" s="19"/>
      <c r="W93" s="19"/>
      <c r="X93" s="19">
        <v>427.23396226415093</v>
      </c>
      <c r="Y93" s="19">
        <v>418</v>
      </c>
      <c r="Z93" s="19">
        <v>307.04945054945057</v>
      </c>
      <c r="AA93" s="19"/>
      <c r="AB93" s="19">
        <v>4371</v>
      </c>
      <c r="AC93" s="19"/>
      <c r="AD93" s="19">
        <v>280.33333333333331</v>
      </c>
      <c r="AE93" s="19">
        <v>105.21428571428571</v>
      </c>
      <c r="AF93" s="19"/>
      <c r="AG93" s="19">
        <v>350</v>
      </c>
      <c r="AH93" s="19">
        <v>424.5</v>
      </c>
      <c r="AI93" s="19">
        <v>76</v>
      </c>
      <c r="AJ93" s="19">
        <v>151.6</v>
      </c>
      <c r="AK93" s="19"/>
      <c r="AL93" s="19"/>
      <c r="AM93" s="19">
        <v>1094.0263157894738</v>
      </c>
      <c r="AN93" s="19">
        <v>57.333333333333336</v>
      </c>
      <c r="AO93" s="19">
        <v>57.333333333333336</v>
      </c>
      <c r="AP93" s="19"/>
      <c r="AQ93" s="19"/>
      <c r="AR93" s="19"/>
      <c r="AS93" s="19"/>
      <c r="AT93" s="19"/>
      <c r="AU93" s="19"/>
      <c r="AV93" s="19"/>
      <c r="AW93" s="19">
        <v>389.35964912280701</v>
      </c>
      <c r="AX93" s="19">
        <v>2908.1</v>
      </c>
      <c r="AY93" s="19">
        <v>2908.1</v>
      </c>
      <c r="AZ93" s="19"/>
      <c r="BA93" s="19"/>
      <c r="BB93" s="19"/>
      <c r="BC93" s="19"/>
      <c r="BD93" s="20">
        <v>460.91477272727275</v>
      </c>
      <c r="BE93" s="2"/>
    </row>
    <row r="94" spans="1:57" x14ac:dyDescent="0.25">
      <c r="A94" s="5">
        <v>24</v>
      </c>
      <c r="B94" s="7" t="s">
        <v>77</v>
      </c>
      <c r="C94" s="18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20"/>
      <c r="BE94" s="2"/>
    </row>
    <row r="95" spans="1:57" x14ac:dyDescent="0.25">
      <c r="A95" s="5">
        <v>25</v>
      </c>
      <c r="B95" s="7" t="s">
        <v>78</v>
      </c>
      <c r="C95" s="18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20"/>
      <c r="BE95" s="2"/>
    </row>
    <row r="96" spans="1:57" x14ac:dyDescent="0.25">
      <c r="A96" s="5">
        <v>26</v>
      </c>
      <c r="B96" s="7" t="s">
        <v>208</v>
      </c>
      <c r="C96" s="18">
        <v>108.7450611476952</v>
      </c>
      <c r="D96" s="19">
        <v>109.79287090558766</v>
      </c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>
        <v>16</v>
      </c>
      <c r="R96" s="19"/>
      <c r="S96" s="19"/>
      <c r="T96" s="19"/>
      <c r="U96" s="19">
        <v>67.291666666666671</v>
      </c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>
        <v>108.7450611476952</v>
      </c>
      <c r="AX96" s="19"/>
      <c r="AY96" s="19"/>
      <c r="AZ96" s="19"/>
      <c r="BA96" s="19"/>
      <c r="BB96" s="19"/>
      <c r="BC96" s="19"/>
      <c r="BD96" s="20">
        <v>108.7450611476952</v>
      </c>
      <c r="BE96" s="2"/>
    </row>
    <row r="97" spans="1:57" ht="15.75" thickBot="1" x14ac:dyDescent="0.3">
      <c r="A97" s="24">
        <v>27</v>
      </c>
      <c r="B97" s="25" t="s">
        <v>79</v>
      </c>
      <c r="C97" s="26">
        <v>146.1092142806269</v>
      </c>
      <c r="D97" s="27">
        <v>126.11942213304289</v>
      </c>
      <c r="E97" s="27">
        <v>122.23594183783784</v>
      </c>
      <c r="F97" s="27">
        <v>207.41282634482758</v>
      </c>
      <c r="G97" s="27">
        <v>198.08467360651423</v>
      </c>
      <c r="H97" s="27">
        <v>152.56905563983494</v>
      </c>
      <c r="I97" s="27">
        <v>144.80488055555554</v>
      </c>
      <c r="J97" s="27">
        <v>232.43823809523809</v>
      </c>
      <c r="K97" s="27">
        <v>312.19756832763261</v>
      </c>
      <c r="L97" s="27">
        <v>506.58484249999998</v>
      </c>
      <c r="M97" s="27">
        <v>184.81</v>
      </c>
      <c r="N97" s="27">
        <v>318.38171663165787</v>
      </c>
      <c r="O97" s="27"/>
      <c r="P97" s="27"/>
      <c r="Q97" s="27">
        <v>128.43709758392669</v>
      </c>
      <c r="R97" s="27">
        <v>722.06894769704138</v>
      </c>
      <c r="S97" s="27"/>
      <c r="T97" s="27"/>
      <c r="U97" s="27">
        <v>38.169745551158847</v>
      </c>
      <c r="V97" s="27">
        <v>5.6763223609534617</v>
      </c>
      <c r="W97" s="27"/>
      <c r="X97" s="27">
        <v>187.67698652700577</v>
      </c>
      <c r="Y97" s="27">
        <v>274.69413234737573</v>
      </c>
      <c r="Z97" s="27">
        <v>294.50300713579657</v>
      </c>
      <c r="AA97" s="27">
        <v>1870.1505450283751</v>
      </c>
      <c r="AB97" s="27">
        <v>957.39527835930232</v>
      </c>
      <c r="AC97" s="27">
        <v>181.90252922551298</v>
      </c>
      <c r="AD97" s="27">
        <v>1089.122821537632</v>
      </c>
      <c r="AE97" s="27">
        <v>97.259606056854821</v>
      </c>
      <c r="AF97" s="27">
        <v>3.2688324643353113</v>
      </c>
      <c r="AG97" s="27">
        <v>80.736502838709683</v>
      </c>
      <c r="AH97" s="27">
        <v>230.38865620689654</v>
      </c>
      <c r="AI97" s="27">
        <v>66.776240172413793</v>
      </c>
      <c r="AJ97" s="27">
        <v>575.88955099105749</v>
      </c>
      <c r="AK97" s="27">
        <v>13.029</v>
      </c>
      <c r="AL97" s="27">
        <v>18.599311</v>
      </c>
      <c r="AM97" s="27">
        <v>104.52262001392842</v>
      </c>
      <c r="AN97" s="27">
        <v>11.017808264136997</v>
      </c>
      <c r="AO97" s="27">
        <v>11.471493504317614</v>
      </c>
      <c r="AP97" s="27">
        <v>29.652658261543234</v>
      </c>
      <c r="AQ97" s="27">
        <v>1.2479886527237369</v>
      </c>
      <c r="AR97" s="27">
        <v>1014.3712154751003</v>
      </c>
      <c r="AS97" s="27">
        <v>2695.7370838083334</v>
      </c>
      <c r="AT97" s="27">
        <v>367.99508543438259</v>
      </c>
      <c r="AU97" s="27">
        <v>2458.5542697333335</v>
      </c>
      <c r="AV97" s="27">
        <v>2.5436359582609582</v>
      </c>
      <c r="AW97" s="27">
        <v>103.03506828139786</v>
      </c>
      <c r="AX97" s="27">
        <v>4869.8328730434787</v>
      </c>
      <c r="AY97" s="27">
        <v>2665.5454545454545</v>
      </c>
      <c r="AZ97" s="27">
        <v>9239.8420100000003</v>
      </c>
      <c r="BA97" s="27">
        <v>231.42</v>
      </c>
      <c r="BB97" s="27">
        <v>6300</v>
      </c>
      <c r="BC97" s="27">
        <v>1117.5</v>
      </c>
      <c r="BD97" s="28">
        <v>103.77433094624077</v>
      </c>
      <c r="BE97" s="2"/>
    </row>
    <row r="98" spans="1:57" ht="15.75" thickTop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</row>
    <row r="99" spans="1:57" x14ac:dyDescent="0.25">
      <c r="B99" s="1" t="s">
        <v>82</v>
      </c>
      <c r="D99" s="1" t="s">
        <v>210</v>
      </c>
    </row>
    <row r="101" spans="1:57" ht="15.75" thickBo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</row>
    <row r="102" spans="1:57" ht="43.5" customHeight="1" thickTop="1" thickBot="1" x14ac:dyDescent="0.3">
      <c r="A102" s="11" t="s">
        <v>1</v>
      </c>
      <c r="B102" s="13" t="s">
        <v>2</v>
      </c>
      <c r="C102" s="14" t="s">
        <v>3</v>
      </c>
      <c r="D102" s="12" t="s">
        <v>4</v>
      </c>
      <c r="E102" s="12" t="s">
        <v>5</v>
      </c>
      <c r="F102" s="12" t="s">
        <v>6</v>
      </c>
      <c r="G102" s="12" t="s">
        <v>7</v>
      </c>
      <c r="H102" s="12" t="s">
        <v>8</v>
      </c>
      <c r="I102" s="12" t="s">
        <v>9</v>
      </c>
      <c r="J102" s="12" t="s">
        <v>10</v>
      </c>
      <c r="K102" s="12" t="s">
        <v>11</v>
      </c>
      <c r="L102" s="12" t="s">
        <v>12</v>
      </c>
      <c r="M102" s="12" t="s">
        <v>13</v>
      </c>
      <c r="N102" s="12" t="s">
        <v>14</v>
      </c>
      <c r="O102" s="12" t="s">
        <v>15</v>
      </c>
      <c r="P102" s="12" t="s">
        <v>16</v>
      </c>
      <c r="Q102" s="12" t="s">
        <v>17</v>
      </c>
      <c r="R102" s="12" t="s">
        <v>18</v>
      </c>
      <c r="S102" s="12" t="s">
        <v>19</v>
      </c>
      <c r="T102" s="12" t="s">
        <v>20</v>
      </c>
      <c r="U102" s="12" t="s">
        <v>21</v>
      </c>
      <c r="V102" s="12" t="s">
        <v>22</v>
      </c>
      <c r="W102" s="12" t="s">
        <v>23</v>
      </c>
      <c r="X102" s="12" t="s">
        <v>24</v>
      </c>
      <c r="Y102" s="12" t="s">
        <v>25</v>
      </c>
      <c r="Z102" s="12" t="s">
        <v>26</v>
      </c>
      <c r="AA102" s="12" t="s">
        <v>27</v>
      </c>
      <c r="AB102" s="12" t="s">
        <v>28</v>
      </c>
      <c r="AC102" s="12" t="s">
        <v>29</v>
      </c>
      <c r="AD102" s="12" t="s">
        <v>30</v>
      </c>
      <c r="AE102" s="12" t="s">
        <v>31</v>
      </c>
      <c r="AF102" s="12" t="s">
        <v>32</v>
      </c>
      <c r="AG102" s="12" t="s">
        <v>33</v>
      </c>
      <c r="AH102" s="12" t="s">
        <v>34</v>
      </c>
      <c r="AI102" s="12" t="s">
        <v>35</v>
      </c>
      <c r="AJ102" s="12" t="s">
        <v>36</v>
      </c>
      <c r="AK102" s="12" t="s">
        <v>37</v>
      </c>
      <c r="AL102" s="12" t="s">
        <v>38</v>
      </c>
      <c r="AM102" s="12" t="s">
        <v>39</v>
      </c>
      <c r="AN102" s="12" t="s">
        <v>40</v>
      </c>
      <c r="AO102" s="12" t="s">
        <v>41</v>
      </c>
      <c r="AP102" s="12" t="s">
        <v>42</v>
      </c>
      <c r="AQ102" s="12" t="s">
        <v>43</v>
      </c>
      <c r="AR102" s="12" t="s">
        <v>44</v>
      </c>
      <c r="AS102" s="12" t="s">
        <v>45</v>
      </c>
      <c r="AT102" s="12" t="s">
        <v>46</v>
      </c>
      <c r="AU102" s="12" t="s">
        <v>47</v>
      </c>
      <c r="AV102" s="12" t="s">
        <v>48</v>
      </c>
      <c r="AW102" s="12" t="s">
        <v>49</v>
      </c>
      <c r="AX102" s="12" t="s">
        <v>50</v>
      </c>
      <c r="AY102" s="12" t="s">
        <v>51</v>
      </c>
      <c r="AZ102" s="12" t="s">
        <v>52</v>
      </c>
      <c r="BA102" s="12" t="s">
        <v>53</v>
      </c>
      <c r="BB102" s="12" t="s">
        <v>54</v>
      </c>
      <c r="BC102" s="12" t="s">
        <v>21</v>
      </c>
      <c r="BD102" s="13" t="s">
        <v>55</v>
      </c>
      <c r="BE102" s="2"/>
    </row>
    <row r="103" spans="1:57" ht="15.75" thickTop="1" x14ac:dyDescent="0.25">
      <c r="A103" s="9">
        <v>1</v>
      </c>
      <c r="B103" s="10" t="s">
        <v>56</v>
      </c>
      <c r="C103" s="29">
        <v>0.69031348364465728</v>
      </c>
      <c r="D103" s="30">
        <v>0.38097772898029486</v>
      </c>
      <c r="E103" s="30"/>
      <c r="F103" s="30"/>
      <c r="G103" s="30">
        <v>8.5043751378588842E-2</v>
      </c>
      <c r="H103" s="30">
        <v>5.3623448701716585E-2</v>
      </c>
      <c r="I103" s="30"/>
      <c r="J103" s="30"/>
      <c r="K103" s="30">
        <v>3.1420302676872257E-2</v>
      </c>
      <c r="L103" s="30"/>
      <c r="M103" s="30"/>
      <c r="N103" s="30">
        <v>0.12419467743144556</v>
      </c>
      <c r="O103" s="30"/>
      <c r="P103" s="30"/>
      <c r="Q103" s="30">
        <v>5.8163243908764727E-2</v>
      </c>
      <c r="R103" s="30">
        <v>3.2660688980541003E-2</v>
      </c>
      <c r="S103" s="30"/>
      <c r="T103" s="30"/>
      <c r="U103" s="30">
        <v>9.2733929650223104E-3</v>
      </c>
      <c r="V103" s="30"/>
      <c r="W103" s="30"/>
      <c r="X103" s="30">
        <v>0.27536216765793614</v>
      </c>
      <c r="Y103" s="30">
        <v>3.5947175353730793E-2</v>
      </c>
      <c r="Z103" s="30">
        <v>4.0521705921716007E-2</v>
      </c>
      <c r="AA103" s="30">
        <v>4.6205608376197908E-2</v>
      </c>
      <c r="AB103" s="30">
        <v>5.4979397437533144E-3</v>
      </c>
      <c r="AC103" s="30">
        <v>1.8521161557897792E-2</v>
      </c>
      <c r="AD103" s="30">
        <v>3.930680157682321E-3</v>
      </c>
      <c r="AE103" s="30">
        <v>7.1376204914930755E-2</v>
      </c>
      <c r="AF103" s="30"/>
      <c r="AG103" s="30">
        <v>5.9740045703402509E-4</v>
      </c>
      <c r="AH103" s="30">
        <v>2.2224345083993871E-4</v>
      </c>
      <c r="AI103" s="30">
        <v>7.7908634750005956E-4</v>
      </c>
      <c r="AJ103" s="30">
        <v>2.3444144537543587E-3</v>
      </c>
      <c r="AK103" s="30"/>
      <c r="AL103" s="30"/>
      <c r="AM103" s="30">
        <v>4.9418546922898841E-2</v>
      </c>
      <c r="AN103" s="30">
        <v>1.5672739665742428E-3</v>
      </c>
      <c r="AO103" s="30">
        <v>1.5672739665742428E-3</v>
      </c>
      <c r="AP103" s="30"/>
      <c r="AQ103" s="30"/>
      <c r="AR103" s="30">
        <v>3.2757074730832364E-2</v>
      </c>
      <c r="AS103" s="30"/>
      <c r="AT103" s="30">
        <v>2.7007893581041442E-2</v>
      </c>
      <c r="AU103" s="30">
        <v>5.74918114979092E-3</v>
      </c>
      <c r="AV103" s="30"/>
      <c r="AW103" s="30">
        <v>1</v>
      </c>
      <c r="AX103" s="30">
        <v>0</v>
      </c>
      <c r="AY103" s="30"/>
      <c r="AZ103" s="30"/>
      <c r="BA103" s="30"/>
      <c r="BB103" s="30"/>
      <c r="BC103" s="30"/>
      <c r="BD103" s="31">
        <v>1</v>
      </c>
      <c r="BE103" s="2"/>
    </row>
    <row r="104" spans="1:57" x14ac:dyDescent="0.25">
      <c r="A104" s="5">
        <v>2</v>
      </c>
      <c r="B104" s="7" t="s">
        <v>57</v>
      </c>
      <c r="C104" s="32">
        <v>6.9620614699144795E-2</v>
      </c>
      <c r="D104" s="33">
        <v>5.1119526085316455E-3</v>
      </c>
      <c r="E104" s="33">
        <v>1.6739009911364105E-4</v>
      </c>
      <c r="F104" s="33">
        <v>0</v>
      </c>
      <c r="G104" s="33">
        <v>4.8416892108378635E-2</v>
      </c>
      <c r="H104" s="33">
        <v>1.9025166994096832E-2</v>
      </c>
      <c r="I104" s="33">
        <v>0</v>
      </c>
      <c r="J104" s="33">
        <v>0</v>
      </c>
      <c r="K104" s="33">
        <v>2.93917251142818E-2</v>
      </c>
      <c r="L104" s="33">
        <v>0</v>
      </c>
      <c r="M104" s="33">
        <v>0</v>
      </c>
      <c r="N104" s="33">
        <v>4.1633458790216122E-3</v>
      </c>
      <c r="O104" s="33">
        <v>0</v>
      </c>
      <c r="P104" s="33">
        <v>0</v>
      </c>
      <c r="Q104" s="33">
        <v>9.5087556040541373E-3</v>
      </c>
      <c r="R104" s="33">
        <v>2.4196684991587701E-3</v>
      </c>
      <c r="S104" s="33">
        <v>0</v>
      </c>
      <c r="T104" s="33">
        <v>0</v>
      </c>
      <c r="U104" s="33">
        <v>0</v>
      </c>
      <c r="V104" s="33">
        <v>0</v>
      </c>
      <c r="W104" s="33">
        <v>0</v>
      </c>
      <c r="X104" s="33">
        <v>0.92035228559527649</v>
      </c>
      <c r="Y104" s="33">
        <v>2.9414673312407061E-2</v>
      </c>
      <c r="Z104" s="33">
        <v>0.81278886902579695</v>
      </c>
      <c r="AA104" s="33">
        <v>4.3081758217692581E-4</v>
      </c>
      <c r="AB104" s="33">
        <v>0</v>
      </c>
      <c r="AC104" s="33">
        <v>1.2948424131508296E-3</v>
      </c>
      <c r="AD104" s="33">
        <v>4.0500711995520673E-3</v>
      </c>
      <c r="AE104" s="33">
        <v>4.7756295641732872E-2</v>
      </c>
      <c r="AF104" s="33">
        <v>2.6076209821752791E-4</v>
      </c>
      <c r="AG104" s="33">
        <v>8.2000194377390191E-4</v>
      </c>
      <c r="AH104" s="33">
        <v>8.3737730864776727E-5</v>
      </c>
      <c r="AI104" s="33">
        <v>0</v>
      </c>
      <c r="AJ104" s="33">
        <v>1.3557622036994212E-3</v>
      </c>
      <c r="AK104" s="33">
        <v>0</v>
      </c>
      <c r="AL104" s="33">
        <v>0</v>
      </c>
      <c r="AM104" s="33">
        <v>2.2096452443903163E-2</v>
      </c>
      <c r="AN104" s="33">
        <v>1.0027099705576401E-2</v>
      </c>
      <c r="AO104" s="33">
        <v>1.6896016556304627E-3</v>
      </c>
      <c r="AP104" s="33">
        <v>8.2903173648692149E-3</v>
      </c>
      <c r="AQ104" s="33">
        <v>4.7180685076723309E-5</v>
      </c>
      <c r="AR104" s="33">
        <v>0</v>
      </c>
      <c r="AS104" s="33">
        <v>0</v>
      </c>
      <c r="AT104" s="33">
        <v>0</v>
      </c>
      <c r="AU104" s="33">
        <v>0</v>
      </c>
      <c r="AV104" s="33">
        <v>0</v>
      </c>
      <c r="AW104" s="33">
        <v>1</v>
      </c>
      <c r="AX104" s="33">
        <v>1.1338846479396561E-4</v>
      </c>
      <c r="AY104" s="33">
        <v>1.1338846479396561E-4</v>
      </c>
      <c r="AZ104" s="33">
        <v>0</v>
      </c>
      <c r="BA104" s="33">
        <v>0</v>
      </c>
      <c r="BB104" s="33">
        <v>0</v>
      </c>
      <c r="BC104" s="33">
        <v>0</v>
      </c>
      <c r="BD104" s="34">
        <v>1.0001133884647939</v>
      </c>
      <c r="BE104" s="2"/>
    </row>
    <row r="105" spans="1:57" x14ac:dyDescent="0.25">
      <c r="A105" s="5">
        <v>3</v>
      </c>
      <c r="B105" s="7" t="s">
        <v>207</v>
      </c>
      <c r="C105" s="32">
        <v>0.32137539615767596</v>
      </c>
      <c r="D105" s="33">
        <v>0.26865634629424784</v>
      </c>
      <c r="E105" s="33"/>
      <c r="F105" s="33"/>
      <c r="G105" s="33">
        <v>3.3497830814017825E-2</v>
      </c>
      <c r="H105" s="33">
        <v>3.3497830814017825E-2</v>
      </c>
      <c r="I105" s="33"/>
      <c r="J105" s="33"/>
      <c r="K105" s="33"/>
      <c r="L105" s="33"/>
      <c r="M105" s="33"/>
      <c r="N105" s="33"/>
      <c r="O105" s="33"/>
      <c r="P105" s="33"/>
      <c r="Q105" s="33">
        <v>1.9221219049410314E-2</v>
      </c>
      <c r="R105" s="33"/>
      <c r="S105" s="33"/>
      <c r="T105" s="33"/>
      <c r="U105" s="33"/>
      <c r="V105" s="33"/>
      <c r="W105" s="33"/>
      <c r="X105" s="33">
        <v>0.67862460384232404</v>
      </c>
      <c r="Y105" s="33">
        <v>6.0043907470626261E-2</v>
      </c>
      <c r="Z105" s="33">
        <v>1.6068941499456937E-2</v>
      </c>
      <c r="AA105" s="33"/>
      <c r="AB105" s="33"/>
      <c r="AC105" s="33"/>
      <c r="AD105" s="33"/>
      <c r="AE105" s="33">
        <v>0.21164561029085588</v>
      </c>
      <c r="AF105" s="33"/>
      <c r="AG105" s="33"/>
      <c r="AH105" s="33"/>
      <c r="AI105" s="33"/>
      <c r="AJ105" s="33"/>
      <c r="AK105" s="33"/>
      <c r="AL105" s="33"/>
      <c r="AM105" s="33">
        <v>0.39086614458138497</v>
      </c>
      <c r="AN105" s="33">
        <v>0</v>
      </c>
      <c r="AO105" s="33"/>
      <c r="AP105" s="33"/>
      <c r="AQ105" s="33"/>
      <c r="AR105" s="33">
        <v>0</v>
      </c>
      <c r="AS105" s="33"/>
      <c r="AT105" s="33"/>
      <c r="AU105" s="33"/>
      <c r="AV105" s="33"/>
      <c r="AW105" s="33">
        <v>1</v>
      </c>
      <c r="AX105" s="33">
        <v>0</v>
      </c>
      <c r="AY105" s="33"/>
      <c r="AZ105" s="33"/>
      <c r="BA105" s="33"/>
      <c r="BB105" s="33"/>
      <c r="BC105" s="33"/>
      <c r="BD105" s="34">
        <v>1</v>
      </c>
      <c r="BE105" s="2"/>
    </row>
    <row r="106" spans="1:57" x14ac:dyDescent="0.25">
      <c r="A106" s="5">
        <v>4</v>
      </c>
      <c r="B106" s="7" t="s">
        <v>58</v>
      </c>
      <c r="C106" s="32">
        <v>5.6082002699577339E-2</v>
      </c>
      <c r="D106" s="33">
        <v>6.3092149100122579E-4</v>
      </c>
      <c r="E106" s="33"/>
      <c r="F106" s="33"/>
      <c r="G106" s="33">
        <v>0</v>
      </c>
      <c r="H106" s="33"/>
      <c r="I106" s="33"/>
      <c r="J106" s="33"/>
      <c r="K106" s="33"/>
      <c r="L106" s="33"/>
      <c r="M106" s="33"/>
      <c r="N106" s="33">
        <v>3.3900076923194009E-2</v>
      </c>
      <c r="O106" s="33"/>
      <c r="P106" s="33"/>
      <c r="Q106" s="33">
        <v>2.1285861679851432E-2</v>
      </c>
      <c r="R106" s="33"/>
      <c r="S106" s="33"/>
      <c r="T106" s="33"/>
      <c r="U106" s="33">
        <v>2.651426055306688E-4</v>
      </c>
      <c r="V106" s="33"/>
      <c r="W106" s="33"/>
      <c r="X106" s="33">
        <v>0.51073804497897091</v>
      </c>
      <c r="Y106" s="33">
        <v>0.10292599626099827</v>
      </c>
      <c r="Z106" s="33">
        <v>0.32855059179176088</v>
      </c>
      <c r="AA106" s="33"/>
      <c r="AB106" s="33"/>
      <c r="AC106" s="33"/>
      <c r="AD106" s="33">
        <v>1.1353955954958854E-2</v>
      </c>
      <c r="AE106" s="33">
        <v>1.2718845632975763E-2</v>
      </c>
      <c r="AF106" s="33"/>
      <c r="AG106" s="33">
        <v>4.2123726158331837E-3</v>
      </c>
      <c r="AH106" s="33"/>
      <c r="AI106" s="33"/>
      <c r="AJ106" s="33">
        <v>4.7894760390439902E-3</v>
      </c>
      <c r="AK106" s="33"/>
      <c r="AL106" s="33"/>
      <c r="AM106" s="33">
        <v>4.6186806683399986E-2</v>
      </c>
      <c r="AN106" s="33">
        <v>0.43317995232145173</v>
      </c>
      <c r="AO106" s="33">
        <v>0.3047776012157884</v>
      </c>
      <c r="AP106" s="33">
        <v>0.12840235110566334</v>
      </c>
      <c r="AQ106" s="33"/>
      <c r="AR106" s="33">
        <v>0</v>
      </c>
      <c r="AS106" s="33"/>
      <c r="AT106" s="33"/>
      <c r="AU106" s="33"/>
      <c r="AV106" s="33"/>
      <c r="AW106" s="33">
        <v>1</v>
      </c>
      <c r="AX106" s="33">
        <v>0</v>
      </c>
      <c r="AY106" s="33"/>
      <c r="AZ106" s="33"/>
      <c r="BA106" s="33"/>
      <c r="BB106" s="33"/>
      <c r="BC106" s="33"/>
      <c r="BD106" s="34">
        <v>1</v>
      </c>
      <c r="BE106" s="2"/>
    </row>
    <row r="107" spans="1:57" x14ac:dyDescent="0.25">
      <c r="A107" s="5">
        <v>5</v>
      </c>
      <c r="B107" s="7" t="s">
        <v>59</v>
      </c>
      <c r="C107" s="32">
        <v>0.68812448233591439</v>
      </c>
      <c r="D107" s="33">
        <v>0.20430088238570832</v>
      </c>
      <c r="E107" s="33">
        <v>7.0957371825459328E-3</v>
      </c>
      <c r="F107" s="33"/>
      <c r="G107" s="33">
        <v>5.0424194468866555E-2</v>
      </c>
      <c r="H107" s="33">
        <v>2.4105438642985887E-3</v>
      </c>
      <c r="I107" s="33"/>
      <c r="J107" s="33"/>
      <c r="K107" s="33">
        <v>4.801365060456797E-2</v>
      </c>
      <c r="L107" s="33"/>
      <c r="M107" s="33"/>
      <c r="N107" s="33">
        <v>4.5512356794531472E-2</v>
      </c>
      <c r="O107" s="33"/>
      <c r="P107" s="33"/>
      <c r="Q107" s="33">
        <v>0.38721745316894729</v>
      </c>
      <c r="R107" s="33"/>
      <c r="S107" s="33"/>
      <c r="T107" s="33"/>
      <c r="U107" s="33">
        <v>6.6959551786071898E-4</v>
      </c>
      <c r="V107" s="33">
        <v>6.6959551786071898E-4</v>
      </c>
      <c r="W107" s="33"/>
      <c r="X107" s="33">
        <v>0.29733771108767271</v>
      </c>
      <c r="Y107" s="33">
        <v>5.7031823972308257E-2</v>
      </c>
      <c r="Z107" s="33">
        <v>0.14684520913776286</v>
      </c>
      <c r="AA107" s="33"/>
      <c r="AB107" s="33"/>
      <c r="AC107" s="33"/>
      <c r="AD107" s="33">
        <v>1.056764351029519E-2</v>
      </c>
      <c r="AE107" s="33">
        <v>7.7301186721223563E-3</v>
      </c>
      <c r="AF107" s="33"/>
      <c r="AG107" s="33"/>
      <c r="AH107" s="33"/>
      <c r="AI107" s="33"/>
      <c r="AJ107" s="33"/>
      <c r="AK107" s="33"/>
      <c r="AL107" s="33"/>
      <c r="AM107" s="33">
        <v>7.5162915795184054E-2</v>
      </c>
      <c r="AN107" s="33">
        <v>2.013848695697184E-4</v>
      </c>
      <c r="AO107" s="33"/>
      <c r="AP107" s="33"/>
      <c r="AQ107" s="33">
        <v>2.013848695697184E-4</v>
      </c>
      <c r="AR107" s="33">
        <v>0</v>
      </c>
      <c r="AS107" s="33"/>
      <c r="AT107" s="33"/>
      <c r="AU107" s="33"/>
      <c r="AV107" s="33">
        <v>1.4336421706843175E-2</v>
      </c>
      <c r="AW107" s="33">
        <v>1</v>
      </c>
      <c r="AX107" s="33">
        <v>5.3567641428857525E-2</v>
      </c>
      <c r="AY107" s="33"/>
      <c r="AZ107" s="33"/>
      <c r="BA107" s="33"/>
      <c r="BB107" s="33"/>
      <c r="BC107" s="33">
        <v>5.3567641428857525E-2</v>
      </c>
      <c r="BD107" s="34">
        <v>1.0535676414288575</v>
      </c>
      <c r="BE107" s="2"/>
    </row>
    <row r="108" spans="1:57" x14ac:dyDescent="0.25">
      <c r="A108" s="5">
        <v>6</v>
      </c>
      <c r="B108" s="7" t="s">
        <v>60</v>
      </c>
      <c r="C108" s="32">
        <v>0</v>
      </c>
      <c r="D108" s="33"/>
      <c r="E108" s="33"/>
      <c r="F108" s="33"/>
      <c r="G108" s="33">
        <v>0</v>
      </c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>
        <v>1</v>
      </c>
      <c r="Y108" s="33">
        <v>1</v>
      </c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>
        <v>0</v>
      </c>
      <c r="AO108" s="33"/>
      <c r="AP108" s="33"/>
      <c r="AQ108" s="33"/>
      <c r="AR108" s="33">
        <v>0</v>
      </c>
      <c r="AS108" s="33"/>
      <c r="AT108" s="33"/>
      <c r="AU108" s="33"/>
      <c r="AV108" s="33"/>
      <c r="AW108" s="33">
        <v>1</v>
      </c>
      <c r="AX108" s="33">
        <v>0</v>
      </c>
      <c r="AY108" s="33"/>
      <c r="AZ108" s="33"/>
      <c r="BA108" s="33"/>
      <c r="BB108" s="33"/>
      <c r="BC108" s="33"/>
      <c r="BD108" s="34">
        <v>1</v>
      </c>
      <c r="BE108" s="2"/>
    </row>
    <row r="109" spans="1:57" x14ac:dyDescent="0.25">
      <c r="A109" s="5">
        <v>7</v>
      </c>
      <c r="B109" s="7" t="s">
        <v>61</v>
      </c>
      <c r="C109" s="32">
        <v>1.9190905486876825E-2</v>
      </c>
      <c r="D109" s="33">
        <v>3.001093670160269E-4</v>
      </c>
      <c r="E109" s="33"/>
      <c r="F109" s="33"/>
      <c r="G109" s="33">
        <v>0</v>
      </c>
      <c r="H109" s="33"/>
      <c r="I109" s="33"/>
      <c r="J109" s="33"/>
      <c r="K109" s="33"/>
      <c r="L109" s="33"/>
      <c r="M109" s="33"/>
      <c r="N109" s="33">
        <v>4.7413348685049509E-3</v>
      </c>
      <c r="O109" s="33"/>
      <c r="P109" s="33"/>
      <c r="Q109" s="33">
        <v>1.4149461251355813E-2</v>
      </c>
      <c r="R109" s="33"/>
      <c r="S109" s="33"/>
      <c r="T109" s="33"/>
      <c r="U109" s="33"/>
      <c r="V109" s="33"/>
      <c r="W109" s="33"/>
      <c r="X109" s="33">
        <v>0.94777305374314369</v>
      </c>
      <c r="Y109" s="33">
        <v>3.2051209757315145E-2</v>
      </c>
      <c r="Z109" s="33">
        <v>0.81639543494630695</v>
      </c>
      <c r="AA109" s="33"/>
      <c r="AB109" s="33"/>
      <c r="AC109" s="33"/>
      <c r="AD109" s="33"/>
      <c r="AE109" s="33">
        <v>8.5665794817911117E-2</v>
      </c>
      <c r="AF109" s="33"/>
      <c r="AG109" s="33">
        <v>0</v>
      </c>
      <c r="AH109" s="33"/>
      <c r="AI109" s="33"/>
      <c r="AJ109" s="33">
        <v>1.654899004694653E-4</v>
      </c>
      <c r="AK109" s="33"/>
      <c r="AL109" s="33"/>
      <c r="AM109" s="33">
        <v>1.3495124321133993E-2</v>
      </c>
      <c r="AN109" s="33">
        <v>3.3036040769985363E-2</v>
      </c>
      <c r="AO109" s="33">
        <v>2.5595905175001432E-2</v>
      </c>
      <c r="AP109" s="33">
        <v>7.3457011808295567E-3</v>
      </c>
      <c r="AQ109" s="33">
        <v>9.4434414154376467E-5</v>
      </c>
      <c r="AR109" s="33">
        <v>0</v>
      </c>
      <c r="AS109" s="33"/>
      <c r="AT109" s="33"/>
      <c r="AU109" s="33"/>
      <c r="AV109" s="33"/>
      <c r="AW109" s="33">
        <v>1</v>
      </c>
      <c r="AX109" s="33">
        <v>0</v>
      </c>
      <c r="AY109" s="33"/>
      <c r="AZ109" s="33"/>
      <c r="BA109" s="33"/>
      <c r="BB109" s="33"/>
      <c r="BC109" s="33"/>
      <c r="BD109" s="34">
        <v>1</v>
      </c>
      <c r="BE109" s="2"/>
    </row>
    <row r="110" spans="1:57" x14ac:dyDescent="0.25">
      <c r="A110" s="5">
        <v>8</v>
      </c>
      <c r="B110" s="7" t="s">
        <v>62</v>
      </c>
      <c r="C110" s="32">
        <v>0.30896827764040297</v>
      </c>
      <c r="D110" s="33">
        <v>5.5805182184676669E-4</v>
      </c>
      <c r="E110" s="33"/>
      <c r="F110" s="33"/>
      <c r="G110" s="33">
        <v>2.2899367861988012E-3</v>
      </c>
      <c r="H110" s="33">
        <v>2.2899367861988012E-3</v>
      </c>
      <c r="I110" s="33"/>
      <c r="J110" s="33"/>
      <c r="K110" s="33"/>
      <c r="L110" s="33"/>
      <c r="M110" s="33"/>
      <c r="N110" s="33">
        <v>1.9830082841830795E-2</v>
      </c>
      <c r="O110" s="33"/>
      <c r="P110" s="33"/>
      <c r="Q110" s="33">
        <v>0.28629020619052659</v>
      </c>
      <c r="R110" s="33"/>
      <c r="S110" s="33"/>
      <c r="T110" s="33"/>
      <c r="U110" s="33"/>
      <c r="V110" s="33"/>
      <c r="W110" s="33"/>
      <c r="X110" s="33">
        <v>0.69103172235959709</v>
      </c>
      <c r="Y110" s="33"/>
      <c r="Z110" s="33">
        <v>0.42687115738023534</v>
      </c>
      <c r="AA110" s="33"/>
      <c r="AB110" s="33">
        <v>5.8114362137146047E-3</v>
      </c>
      <c r="AC110" s="33">
        <v>0.13422108473728267</v>
      </c>
      <c r="AD110" s="33"/>
      <c r="AE110" s="33">
        <v>1.9339382101931053E-2</v>
      </c>
      <c r="AF110" s="33"/>
      <c r="AG110" s="33">
        <v>5.7729498811734479E-4</v>
      </c>
      <c r="AH110" s="33"/>
      <c r="AI110" s="33"/>
      <c r="AJ110" s="33"/>
      <c r="AK110" s="33"/>
      <c r="AL110" s="33"/>
      <c r="AM110" s="33">
        <v>0.10421136693831604</v>
      </c>
      <c r="AN110" s="33">
        <v>0</v>
      </c>
      <c r="AO110" s="33"/>
      <c r="AP110" s="33"/>
      <c r="AQ110" s="33"/>
      <c r="AR110" s="33">
        <v>0</v>
      </c>
      <c r="AS110" s="33"/>
      <c r="AT110" s="33"/>
      <c r="AU110" s="33"/>
      <c r="AV110" s="33"/>
      <c r="AW110" s="33">
        <v>1</v>
      </c>
      <c r="AX110" s="33">
        <v>0</v>
      </c>
      <c r="AY110" s="33"/>
      <c r="AZ110" s="33"/>
      <c r="BA110" s="33"/>
      <c r="BB110" s="33"/>
      <c r="BC110" s="33"/>
      <c r="BD110" s="34">
        <v>1</v>
      </c>
      <c r="BE110" s="2"/>
    </row>
    <row r="111" spans="1:57" x14ac:dyDescent="0.25">
      <c r="A111" s="5">
        <v>9</v>
      </c>
      <c r="B111" s="7" t="s">
        <v>63</v>
      </c>
      <c r="C111" s="32">
        <v>0.19249599444398377</v>
      </c>
      <c r="D111" s="33">
        <v>8.2111067622553269E-2</v>
      </c>
      <c r="E111" s="33">
        <v>2.2626207917192127E-3</v>
      </c>
      <c r="F111" s="33">
        <v>3.4710373179658148E-4</v>
      </c>
      <c r="G111" s="33">
        <v>3.286858424284915E-2</v>
      </c>
      <c r="H111" s="33">
        <v>1.7460594594416231E-2</v>
      </c>
      <c r="I111" s="33">
        <v>4.636880981838426E-5</v>
      </c>
      <c r="J111" s="33"/>
      <c r="K111" s="33">
        <v>1.5407989648432922E-2</v>
      </c>
      <c r="L111" s="33"/>
      <c r="M111" s="33"/>
      <c r="N111" s="33">
        <v>4.4364617017853616E-2</v>
      </c>
      <c r="O111" s="33"/>
      <c r="P111" s="33"/>
      <c r="Q111" s="33">
        <v>2.7192660017225173E-2</v>
      </c>
      <c r="R111" s="33">
        <v>5.5624656912452242E-3</v>
      </c>
      <c r="S111" s="33"/>
      <c r="T111" s="33"/>
      <c r="U111" s="33">
        <v>3.9659985225734524E-4</v>
      </c>
      <c r="V111" s="33"/>
      <c r="W111" s="33"/>
      <c r="X111" s="33">
        <v>0.79784446995994529</v>
      </c>
      <c r="Y111" s="33">
        <v>4.9593998271126136E-2</v>
      </c>
      <c r="Z111" s="33">
        <v>0.65657640967449193</v>
      </c>
      <c r="AA111" s="33">
        <v>8.9329267350966388E-3</v>
      </c>
      <c r="AB111" s="33">
        <v>6.8309166835919618E-5</v>
      </c>
      <c r="AC111" s="33">
        <v>7.4268716036255504E-3</v>
      </c>
      <c r="AD111" s="33">
        <v>8.2116843963202634E-3</v>
      </c>
      <c r="AE111" s="33">
        <v>1.758685866518811E-2</v>
      </c>
      <c r="AF111" s="33">
        <v>3.0168094905930671E-3</v>
      </c>
      <c r="AG111" s="33">
        <v>9.8467359632268734E-4</v>
      </c>
      <c r="AH111" s="33">
        <v>4.1034451496164688E-5</v>
      </c>
      <c r="AI111" s="33">
        <v>1.3251717753359291E-4</v>
      </c>
      <c r="AJ111" s="33">
        <v>1.8599488289708006E-3</v>
      </c>
      <c r="AK111" s="33"/>
      <c r="AL111" s="33"/>
      <c r="AM111" s="33">
        <v>4.3412427902344473E-2</v>
      </c>
      <c r="AN111" s="33">
        <v>2.2110471475992239E-3</v>
      </c>
      <c r="AO111" s="33">
        <v>4.7493772413902661E-4</v>
      </c>
      <c r="AP111" s="33">
        <v>1.2312117705115336E-3</v>
      </c>
      <c r="AQ111" s="33">
        <v>5.0489765294866359E-4</v>
      </c>
      <c r="AR111" s="33">
        <v>7.4484884484716735E-3</v>
      </c>
      <c r="AS111" s="33">
        <v>3.0536660620797548E-4</v>
      </c>
      <c r="AT111" s="33">
        <v>7.1431218422636977E-3</v>
      </c>
      <c r="AU111" s="33"/>
      <c r="AV111" s="33"/>
      <c r="AW111" s="33">
        <v>1</v>
      </c>
      <c r="AX111" s="33">
        <v>0</v>
      </c>
      <c r="AY111" s="33"/>
      <c r="AZ111" s="33"/>
      <c r="BA111" s="33"/>
      <c r="BB111" s="33"/>
      <c r="BC111" s="33"/>
      <c r="BD111" s="34">
        <v>1</v>
      </c>
      <c r="BE111" s="2"/>
    </row>
    <row r="112" spans="1:57" x14ac:dyDescent="0.25">
      <c r="A112" s="5">
        <v>10</v>
      </c>
      <c r="B112" s="7" t="s">
        <v>64</v>
      </c>
      <c r="C112" s="32">
        <v>0.73918015098222611</v>
      </c>
      <c r="D112" s="33">
        <v>0.31793602777326435</v>
      </c>
      <c r="E112" s="33">
        <v>1.7126891146726036E-2</v>
      </c>
      <c r="F112" s="33">
        <v>5.7848508527979783E-3</v>
      </c>
      <c r="G112" s="33">
        <v>5.236128475957405E-2</v>
      </c>
      <c r="H112" s="33">
        <v>4.1698659023469871E-2</v>
      </c>
      <c r="I112" s="33">
        <v>7.0902188031527554E-4</v>
      </c>
      <c r="J112" s="33">
        <v>8.6600368382285713E-4</v>
      </c>
      <c r="K112" s="33">
        <v>1.0662625736104181E-2</v>
      </c>
      <c r="L112" s="33"/>
      <c r="M112" s="33"/>
      <c r="N112" s="33">
        <v>0.20118923165302469</v>
      </c>
      <c r="O112" s="33"/>
      <c r="P112" s="33"/>
      <c r="Q112" s="33">
        <v>0.13592696558079467</v>
      </c>
      <c r="R112" s="33">
        <v>2.0448202787229138E-2</v>
      </c>
      <c r="S112" s="33"/>
      <c r="T112" s="33"/>
      <c r="U112" s="33">
        <v>1.1318438428339172E-2</v>
      </c>
      <c r="V112" s="33"/>
      <c r="W112" s="33"/>
      <c r="X112" s="33">
        <v>0.25803873452508197</v>
      </c>
      <c r="Y112" s="33">
        <v>5.7780642665361204E-2</v>
      </c>
      <c r="Z112" s="33">
        <v>4.9103597365275871E-2</v>
      </c>
      <c r="AA112" s="33">
        <v>1.0081188317815667E-3</v>
      </c>
      <c r="AB112" s="33"/>
      <c r="AC112" s="33">
        <v>2.1873553887027782E-2</v>
      </c>
      <c r="AD112" s="33"/>
      <c r="AE112" s="33">
        <v>2.1448552321619348E-2</v>
      </c>
      <c r="AF112" s="33">
        <v>5.5373672337315849E-3</v>
      </c>
      <c r="AG112" s="33">
        <v>3.4273100546425186E-3</v>
      </c>
      <c r="AH112" s="33"/>
      <c r="AI112" s="33"/>
      <c r="AJ112" s="33"/>
      <c r="AK112" s="33"/>
      <c r="AL112" s="33"/>
      <c r="AM112" s="33">
        <v>9.7859592165642093E-2</v>
      </c>
      <c r="AN112" s="33">
        <v>4.1987802875034802E-4</v>
      </c>
      <c r="AO112" s="33">
        <v>4.1987802875034802E-4</v>
      </c>
      <c r="AP112" s="33"/>
      <c r="AQ112" s="33"/>
      <c r="AR112" s="33">
        <v>2.36123646394162E-3</v>
      </c>
      <c r="AS112" s="33"/>
      <c r="AT112" s="33">
        <v>2.36123646394162E-3</v>
      </c>
      <c r="AU112" s="33"/>
      <c r="AV112" s="33"/>
      <c r="AW112" s="33">
        <v>1</v>
      </c>
      <c r="AX112" s="33">
        <v>0</v>
      </c>
      <c r="AY112" s="33"/>
      <c r="AZ112" s="33"/>
      <c r="BA112" s="33"/>
      <c r="BB112" s="33"/>
      <c r="BC112" s="33"/>
      <c r="BD112" s="34">
        <v>1</v>
      </c>
      <c r="BE112" s="2"/>
    </row>
    <row r="113" spans="1:57" x14ac:dyDescent="0.25">
      <c r="A113" s="5">
        <v>11</v>
      </c>
      <c r="B113" s="7" t="s">
        <v>65</v>
      </c>
      <c r="C113" s="32">
        <v>0.24779796093222298</v>
      </c>
      <c r="D113" s="33">
        <v>7.1539636703219986E-2</v>
      </c>
      <c r="E113" s="33"/>
      <c r="F113" s="33"/>
      <c r="G113" s="33">
        <v>0</v>
      </c>
      <c r="H113" s="33">
        <v>0</v>
      </c>
      <c r="I113" s="33"/>
      <c r="J113" s="33"/>
      <c r="K113" s="33">
        <v>0</v>
      </c>
      <c r="L113" s="33"/>
      <c r="M113" s="33"/>
      <c r="N113" s="33">
        <v>0.10825917648498805</v>
      </c>
      <c r="O113" s="33"/>
      <c r="P113" s="33"/>
      <c r="Q113" s="33">
        <v>0</v>
      </c>
      <c r="R113" s="33">
        <v>0</v>
      </c>
      <c r="S113" s="33"/>
      <c r="T113" s="33"/>
      <c r="U113" s="33">
        <v>6.7999147744014943E-2</v>
      </c>
      <c r="V113" s="33"/>
      <c r="W113" s="33"/>
      <c r="X113" s="33">
        <v>0.75012126514681021</v>
      </c>
      <c r="Y113" s="33">
        <v>4.1706143949662496E-2</v>
      </c>
      <c r="Z113" s="33">
        <v>0</v>
      </c>
      <c r="AA113" s="33">
        <v>0.21511303724993314</v>
      </c>
      <c r="AB113" s="33">
        <v>8.9355413412151904E-2</v>
      </c>
      <c r="AC113" s="33">
        <v>4.1434147358686439E-2</v>
      </c>
      <c r="AD113" s="33">
        <v>0.13746707707930061</v>
      </c>
      <c r="AE113" s="33">
        <v>1.9606420932857641E-2</v>
      </c>
      <c r="AF113" s="33">
        <v>0</v>
      </c>
      <c r="AG113" s="33">
        <v>1.6954454170841058E-3</v>
      </c>
      <c r="AH113" s="33">
        <v>0</v>
      </c>
      <c r="AI113" s="33">
        <v>0</v>
      </c>
      <c r="AJ113" s="33">
        <v>1.5735002787965059E-2</v>
      </c>
      <c r="AK113" s="33"/>
      <c r="AL113" s="33"/>
      <c r="AM113" s="33">
        <v>0.18800857695916878</v>
      </c>
      <c r="AN113" s="33">
        <v>0</v>
      </c>
      <c r="AO113" s="33">
        <v>0</v>
      </c>
      <c r="AP113" s="33">
        <v>0</v>
      </c>
      <c r="AQ113" s="33">
        <v>0</v>
      </c>
      <c r="AR113" s="33">
        <v>0</v>
      </c>
      <c r="AS113" s="33">
        <v>0</v>
      </c>
      <c r="AT113" s="33">
        <v>0</v>
      </c>
      <c r="AU113" s="33">
        <v>0</v>
      </c>
      <c r="AV113" s="33">
        <v>2.0807739209668572E-3</v>
      </c>
      <c r="AW113" s="33">
        <v>1</v>
      </c>
      <c r="AX113" s="33">
        <v>0</v>
      </c>
      <c r="AY113" s="33">
        <v>0</v>
      </c>
      <c r="AZ113" s="33">
        <v>0</v>
      </c>
      <c r="BA113" s="33">
        <v>0</v>
      </c>
      <c r="BB113" s="33">
        <v>0</v>
      </c>
      <c r="BC113" s="33">
        <v>0</v>
      </c>
      <c r="BD113" s="34">
        <v>1</v>
      </c>
      <c r="BE113" s="2"/>
    </row>
    <row r="114" spans="1:57" x14ac:dyDescent="0.25">
      <c r="A114" s="5">
        <v>12</v>
      </c>
      <c r="B114" s="7" t="s">
        <v>66</v>
      </c>
      <c r="C114" s="32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33"/>
      <c r="AX114" s="33"/>
      <c r="AY114" s="33"/>
      <c r="AZ114" s="33"/>
      <c r="BA114" s="33"/>
      <c r="BB114" s="33"/>
      <c r="BC114" s="33"/>
      <c r="BD114" s="34"/>
      <c r="BE114" s="2"/>
    </row>
    <row r="115" spans="1:57" x14ac:dyDescent="0.25">
      <c r="A115" s="5">
        <v>13</v>
      </c>
      <c r="B115" s="7" t="s">
        <v>67</v>
      </c>
      <c r="C115" s="32">
        <v>1</v>
      </c>
      <c r="D115" s="33">
        <v>0.85033401605374914</v>
      </c>
      <c r="E115" s="33">
        <v>3.1054051813796421E-3</v>
      </c>
      <c r="F115" s="33">
        <v>4.2243792199350934E-2</v>
      </c>
      <c r="G115" s="33">
        <v>0.14889336125197722</v>
      </c>
      <c r="H115" s="33">
        <v>0.13837465734345228</v>
      </c>
      <c r="I115" s="33">
        <v>1.5307298250491731E-3</v>
      </c>
      <c r="J115" s="33"/>
      <c r="K115" s="33">
        <v>1.0518703908524956E-2</v>
      </c>
      <c r="L115" s="33">
        <v>2.5021567784775571E-4</v>
      </c>
      <c r="M115" s="33"/>
      <c r="N115" s="33">
        <v>7.726226942708751E-4</v>
      </c>
      <c r="O115" s="33"/>
      <c r="P115" s="33"/>
      <c r="Q115" s="33"/>
      <c r="R115" s="33"/>
      <c r="S115" s="33"/>
      <c r="T115" s="33"/>
      <c r="U115" s="33"/>
      <c r="V115" s="33"/>
      <c r="W115" s="33"/>
      <c r="X115" s="33">
        <v>0</v>
      </c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>
        <v>0</v>
      </c>
      <c r="AO115" s="33"/>
      <c r="AP115" s="33"/>
      <c r="AQ115" s="33"/>
      <c r="AR115" s="33">
        <v>0</v>
      </c>
      <c r="AS115" s="33"/>
      <c r="AT115" s="33"/>
      <c r="AU115" s="33"/>
      <c r="AV115" s="33"/>
      <c r="AW115" s="33">
        <v>1</v>
      </c>
      <c r="AX115" s="33">
        <v>0</v>
      </c>
      <c r="AY115" s="33"/>
      <c r="AZ115" s="33"/>
      <c r="BA115" s="33"/>
      <c r="BB115" s="33"/>
      <c r="BC115" s="33"/>
      <c r="BD115" s="34">
        <v>1</v>
      </c>
      <c r="BE115" s="2"/>
    </row>
    <row r="116" spans="1:57" x14ac:dyDescent="0.25">
      <c r="A116" s="5">
        <v>14</v>
      </c>
      <c r="B116" s="7" t="s">
        <v>68</v>
      </c>
      <c r="C116" s="32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33"/>
      <c r="AX116" s="33"/>
      <c r="AY116" s="33"/>
      <c r="AZ116" s="33"/>
      <c r="BA116" s="33"/>
      <c r="BB116" s="33"/>
      <c r="BC116" s="33"/>
      <c r="BD116" s="34"/>
      <c r="BE116" s="2"/>
    </row>
    <row r="117" spans="1:57" x14ac:dyDescent="0.25">
      <c r="A117" s="5">
        <v>15</v>
      </c>
      <c r="B117" s="7" t="s">
        <v>69</v>
      </c>
      <c r="C117" s="32">
        <v>0.18182835461782454</v>
      </c>
      <c r="D117" s="33">
        <v>6.6352073886283447E-2</v>
      </c>
      <c r="E117" s="33">
        <v>2.4939281479423418E-3</v>
      </c>
      <c r="F117" s="33">
        <v>6.4864812505505244E-3</v>
      </c>
      <c r="G117" s="33">
        <v>2.2562473520447986E-2</v>
      </c>
      <c r="H117" s="33">
        <v>3.3055902622980421E-4</v>
      </c>
      <c r="I117" s="33">
        <v>0</v>
      </c>
      <c r="J117" s="33">
        <v>0</v>
      </c>
      <c r="K117" s="33">
        <v>2.2231914494218182E-2</v>
      </c>
      <c r="L117" s="33">
        <v>0</v>
      </c>
      <c r="M117" s="33">
        <v>0</v>
      </c>
      <c r="N117" s="33">
        <v>4.3607520328965657E-2</v>
      </c>
      <c r="O117" s="33">
        <v>0</v>
      </c>
      <c r="P117" s="33">
        <v>0</v>
      </c>
      <c r="Q117" s="33">
        <v>3.308368073819664E-2</v>
      </c>
      <c r="R117" s="33">
        <v>1.0260884249859705E-2</v>
      </c>
      <c r="S117" s="33">
        <v>0</v>
      </c>
      <c r="T117" s="33">
        <v>0</v>
      </c>
      <c r="U117" s="33">
        <v>5.9617218940711146E-3</v>
      </c>
      <c r="V117" s="33">
        <v>4.5475373005659852E-3</v>
      </c>
      <c r="W117" s="33">
        <v>0</v>
      </c>
      <c r="X117" s="33">
        <v>0.5682088993804838</v>
      </c>
      <c r="Y117" s="33">
        <v>2.1496668289204202E-2</v>
      </c>
      <c r="Z117" s="33">
        <v>2.0804147469088541E-2</v>
      </c>
      <c r="AA117" s="33">
        <v>1.225009955485208E-2</v>
      </c>
      <c r="AB117" s="33">
        <v>2.9226032706174902E-2</v>
      </c>
      <c r="AC117" s="33">
        <v>3.8011588208100931E-2</v>
      </c>
      <c r="AD117" s="33">
        <v>0.14841867369246731</v>
      </c>
      <c r="AE117" s="33">
        <v>0.17509134905750431</v>
      </c>
      <c r="AF117" s="33">
        <v>1.357451110254803E-2</v>
      </c>
      <c r="AG117" s="33">
        <v>2.1979544094398364E-3</v>
      </c>
      <c r="AH117" s="33">
        <v>0</v>
      </c>
      <c r="AI117" s="33">
        <v>1.8900978737994243E-4</v>
      </c>
      <c r="AJ117" s="33">
        <v>1.2722445454374164E-2</v>
      </c>
      <c r="AK117" s="33">
        <v>0</v>
      </c>
      <c r="AL117" s="33">
        <v>5.387733535214117E-5</v>
      </c>
      <c r="AM117" s="33">
        <v>9.4172542313997437E-2</v>
      </c>
      <c r="AN117" s="33">
        <v>6.7021644601532718E-2</v>
      </c>
      <c r="AO117" s="33">
        <v>5.9030243969466753E-2</v>
      </c>
      <c r="AP117" s="33">
        <v>4.4667881191797765E-3</v>
      </c>
      <c r="AQ117" s="33">
        <v>3.524612512886203E-3</v>
      </c>
      <c r="AR117" s="33">
        <v>0.11649736952980037</v>
      </c>
      <c r="AS117" s="33">
        <v>1.0798021488077328E-3</v>
      </c>
      <c r="AT117" s="33">
        <v>1.4966566391875099E-2</v>
      </c>
      <c r="AU117" s="33">
        <v>0.10045100098911754</v>
      </c>
      <c r="AV117" s="33">
        <v>6.644373187035825E-2</v>
      </c>
      <c r="AW117" s="33">
        <v>1</v>
      </c>
      <c r="AX117" s="33">
        <v>0</v>
      </c>
      <c r="AY117" s="33">
        <v>0</v>
      </c>
      <c r="AZ117" s="33">
        <v>0</v>
      </c>
      <c r="BA117" s="33">
        <v>0</v>
      </c>
      <c r="BB117" s="33">
        <v>0</v>
      </c>
      <c r="BC117" s="33">
        <v>0</v>
      </c>
      <c r="BD117" s="34">
        <v>1</v>
      </c>
      <c r="BE117" s="2"/>
    </row>
    <row r="118" spans="1:57" x14ac:dyDescent="0.25">
      <c r="A118" s="5">
        <v>16</v>
      </c>
      <c r="B118" s="7" t="s">
        <v>209</v>
      </c>
      <c r="C118" s="32">
        <v>0.39338595955359373</v>
      </c>
      <c r="D118" s="33">
        <v>0.13916425880883426</v>
      </c>
      <c r="E118" s="33"/>
      <c r="F118" s="33"/>
      <c r="G118" s="33">
        <v>4.9273962904918749E-2</v>
      </c>
      <c r="H118" s="33">
        <v>1.8222379915469381E-2</v>
      </c>
      <c r="I118" s="33"/>
      <c r="J118" s="33"/>
      <c r="K118" s="33">
        <v>3.1051582989449371E-2</v>
      </c>
      <c r="L118" s="33"/>
      <c r="M118" s="33"/>
      <c r="N118" s="33">
        <v>0.12524815489369814</v>
      </c>
      <c r="O118" s="33"/>
      <c r="P118" s="33"/>
      <c r="Q118" s="33">
        <v>4.7013392119125127E-2</v>
      </c>
      <c r="R118" s="33">
        <v>2.7462405966809884E-2</v>
      </c>
      <c r="S118" s="33"/>
      <c r="T118" s="33"/>
      <c r="U118" s="33">
        <v>5.2237848602075436E-3</v>
      </c>
      <c r="V118" s="33"/>
      <c r="W118" s="33"/>
      <c r="X118" s="33">
        <v>0.60337645610598267</v>
      </c>
      <c r="Y118" s="33">
        <v>5.4658708309815278E-2</v>
      </c>
      <c r="Z118" s="33">
        <v>0.42227705523939119</v>
      </c>
      <c r="AA118" s="33">
        <v>4.1450671921613915E-4</v>
      </c>
      <c r="AB118" s="33">
        <v>7.154912621341874E-3</v>
      </c>
      <c r="AC118" s="33">
        <v>2.2391017104043353E-2</v>
      </c>
      <c r="AD118" s="33">
        <v>7.092181030299175E-3</v>
      </c>
      <c r="AE118" s="33">
        <v>5.1343856950953802E-2</v>
      </c>
      <c r="AF118" s="33">
        <v>7.5826967734247882E-5</v>
      </c>
      <c r="AG118" s="33">
        <v>1.4884780638905505E-3</v>
      </c>
      <c r="AH118" s="33">
        <v>0</v>
      </c>
      <c r="AI118" s="33">
        <v>9.0905487159128121E-4</v>
      </c>
      <c r="AJ118" s="33">
        <v>3.0359017355120173E-3</v>
      </c>
      <c r="AK118" s="33">
        <v>0</v>
      </c>
      <c r="AL118" s="33">
        <v>0</v>
      </c>
      <c r="AM118" s="33">
        <v>3.2534956492193803E-2</v>
      </c>
      <c r="AN118" s="33">
        <v>0</v>
      </c>
      <c r="AO118" s="33">
        <v>0</v>
      </c>
      <c r="AP118" s="33">
        <v>0</v>
      </c>
      <c r="AQ118" s="33">
        <v>0</v>
      </c>
      <c r="AR118" s="33">
        <v>3.2375843404235712E-3</v>
      </c>
      <c r="AS118" s="33">
        <v>0</v>
      </c>
      <c r="AT118" s="33">
        <v>3.2375843404235712E-3</v>
      </c>
      <c r="AU118" s="33">
        <v>0</v>
      </c>
      <c r="AV118" s="33">
        <v>0</v>
      </c>
      <c r="AW118" s="33">
        <v>1</v>
      </c>
      <c r="AX118" s="33">
        <v>0</v>
      </c>
      <c r="AY118" s="33"/>
      <c r="AZ118" s="33"/>
      <c r="BA118" s="33"/>
      <c r="BB118" s="33"/>
      <c r="BC118" s="33"/>
      <c r="BD118" s="34">
        <v>1</v>
      </c>
      <c r="BE118" s="2"/>
    </row>
    <row r="119" spans="1:57" x14ac:dyDescent="0.25">
      <c r="A119" s="5">
        <v>17</v>
      </c>
      <c r="B119" s="7" t="s">
        <v>70</v>
      </c>
      <c r="C119" s="32">
        <v>9.248110080157157E-2</v>
      </c>
      <c r="D119" s="33">
        <v>6.2792696402574856E-3</v>
      </c>
      <c r="E119" s="33"/>
      <c r="F119" s="33"/>
      <c r="G119" s="33">
        <v>0</v>
      </c>
      <c r="H119" s="33"/>
      <c r="I119" s="33"/>
      <c r="J119" s="33"/>
      <c r="K119" s="33"/>
      <c r="L119" s="33"/>
      <c r="M119" s="33"/>
      <c r="N119" s="33"/>
      <c r="O119" s="33"/>
      <c r="P119" s="33"/>
      <c r="Q119" s="33">
        <v>8.620183116131408E-2</v>
      </c>
      <c r="R119" s="33"/>
      <c r="S119" s="33"/>
      <c r="T119" s="33"/>
      <c r="U119" s="33"/>
      <c r="V119" s="33"/>
      <c r="W119" s="33"/>
      <c r="X119" s="33">
        <v>0.89869415747285708</v>
      </c>
      <c r="Y119" s="33">
        <v>0.16447783838773614</v>
      </c>
      <c r="Z119" s="33">
        <v>0.47127409538175502</v>
      </c>
      <c r="AA119" s="33"/>
      <c r="AB119" s="33">
        <v>9.4079420483047724E-3</v>
      </c>
      <c r="AC119" s="33"/>
      <c r="AD119" s="33"/>
      <c r="AE119" s="33">
        <v>1.1530265027274481E-2</v>
      </c>
      <c r="AF119" s="33"/>
      <c r="AG119" s="33"/>
      <c r="AH119" s="33">
        <v>5.4812060407275539E-4</v>
      </c>
      <c r="AI119" s="33"/>
      <c r="AJ119" s="33">
        <v>1.4799256309964393E-3</v>
      </c>
      <c r="AK119" s="33"/>
      <c r="AL119" s="33"/>
      <c r="AM119" s="33">
        <v>0.23997597039271745</v>
      </c>
      <c r="AN119" s="33">
        <v>7.4960973812990021E-3</v>
      </c>
      <c r="AO119" s="33"/>
      <c r="AP119" s="33">
        <v>7.4960973812990021E-3</v>
      </c>
      <c r="AQ119" s="33"/>
      <c r="AR119" s="33">
        <v>1.328644344272359E-3</v>
      </c>
      <c r="AS119" s="33"/>
      <c r="AT119" s="33">
        <v>1.328644344272359E-3</v>
      </c>
      <c r="AU119" s="33"/>
      <c r="AV119" s="33"/>
      <c r="AW119" s="33">
        <v>1</v>
      </c>
      <c r="AX119" s="33">
        <v>0</v>
      </c>
      <c r="AY119" s="33"/>
      <c r="AZ119" s="33"/>
      <c r="BA119" s="33"/>
      <c r="BB119" s="33"/>
      <c r="BC119" s="33"/>
      <c r="BD119" s="34">
        <v>1</v>
      </c>
      <c r="BE119" s="2"/>
    </row>
    <row r="120" spans="1:57" x14ac:dyDescent="0.25">
      <c r="A120" s="5">
        <v>18</v>
      </c>
      <c r="B120" s="7" t="s">
        <v>71</v>
      </c>
      <c r="C120" s="32">
        <v>0.32364440274884176</v>
      </c>
      <c r="D120" s="33">
        <v>8.2715852331044754E-2</v>
      </c>
      <c r="E120" s="33">
        <v>4.3212564703018204E-4</v>
      </c>
      <c r="F120" s="33">
        <v>0</v>
      </c>
      <c r="G120" s="33">
        <v>1.7396176672142966E-2</v>
      </c>
      <c r="H120" s="33">
        <v>9.5412271232798093E-3</v>
      </c>
      <c r="I120" s="33">
        <v>2.5938179037108969E-4</v>
      </c>
      <c r="J120" s="33">
        <v>0</v>
      </c>
      <c r="K120" s="33">
        <v>7.8549495488631563E-3</v>
      </c>
      <c r="L120" s="33">
        <v>0</v>
      </c>
      <c r="M120" s="33">
        <v>0</v>
      </c>
      <c r="N120" s="33">
        <v>0.13908078267820406</v>
      </c>
      <c r="O120" s="33">
        <v>0</v>
      </c>
      <c r="P120" s="33">
        <v>0</v>
      </c>
      <c r="Q120" s="33">
        <v>5.1331930330698015E-2</v>
      </c>
      <c r="R120" s="33">
        <v>2.7151631927608437E-2</v>
      </c>
      <c r="S120" s="33">
        <v>0</v>
      </c>
      <c r="T120" s="33">
        <v>0</v>
      </c>
      <c r="U120" s="33">
        <v>5.9680288091432578E-3</v>
      </c>
      <c r="V120" s="33">
        <v>2.1535683023448177E-4</v>
      </c>
      <c r="W120" s="33">
        <v>0</v>
      </c>
      <c r="X120" s="33">
        <v>0.61763795482602757</v>
      </c>
      <c r="Y120" s="33">
        <v>9.3052924417782512E-2</v>
      </c>
      <c r="Z120" s="33">
        <v>0.23375888833463682</v>
      </c>
      <c r="AA120" s="33">
        <v>1.482816162299314E-3</v>
      </c>
      <c r="AB120" s="33">
        <v>4.3576353300829821E-3</v>
      </c>
      <c r="AC120" s="33">
        <v>3.6618637778216785E-2</v>
      </c>
      <c r="AD120" s="33">
        <v>2.2347089006532147E-2</v>
      </c>
      <c r="AE120" s="33">
        <v>4.8679816652971802E-2</v>
      </c>
      <c r="AF120" s="33">
        <v>3.8159189389801889E-3</v>
      </c>
      <c r="AG120" s="33">
        <v>3.1787219634731912E-3</v>
      </c>
      <c r="AH120" s="33">
        <v>6.5917053751955203E-4</v>
      </c>
      <c r="AI120" s="33">
        <v>2.7932717733245195E-4</v>
      </c>
      <c r="AJ120" s="33">
        <v>3.0643250236108692E-2</v>
      </c>
      <c r="AK120" s="33">
        <v>0</v>
      </c>
      <c r="AL120" s="33">
        <v>0</v>
      </c>
      <c r="AM120" s="33">
        <v>0.13876375829009113</v>
      </c>
      <c r="AN120" s="33">
        <v>2.2005581583650589E-2</v>
      </c>
      <c r="AO120" s="33">
        <v>2.1878712314495761E-2</v>
      </c>
      <c r="AP120" s="33">
        <v>8.6099263756630174E-5</v>
      </c>
      <c r="AQ120" s="33">
        <v>4.0770005398198914E-5</v>
      </c>
      <c r="AR120" s="33">
        <v>3.3049127434911584E-2</v>
      </c>
      <c r="AS120" s="33">
        <v>2.5621191289430009E-2</v>
      </c>
      <c r="AT120" s="33">
        <v>7.2721845282603748E-3</v>
      </c>
      <c r="AU120" s="33">
        <v>1.5575161722119617E-4</v>
      </c>
      <c r="AV120" s="33">
        <v>3.6629334065684913E-3</v>
      </c>
      <c r="AW120" s="33">
        <v>1</v>
      </c>
      <c r="AX120" s="33">
        <v>8.0471162177221278E-2</v>
      </c>
      <c r="AY120" s="33">
        <v>0</v>
      </c>
      <c r="AZ120" s="33">
        <v>7.3359007820866462E-2</v>
      </c>
      <c r="BA120" s="33">
        <v>2.2966763895328925E-4</v>
      </c>
      <c r="BB120" s="33">
        <v>6.2522950713236646E-3</v>
      </c>
      <c r="BC120" s="33">
        <v>6.3019164607786135E-4</v>
      </c>
      <c r="BD120" s="34">
        <v>1.0804711621772212</v>
      </c>
      <c r="BE120" s="2"/>
    </row>
    <row r="121" spans="1:57" x14ac:dyDescent="0.25">
      <c r="A121" s="5">
        <v>19</v>
      </c>
      <c r="B121" s="7" t="s">
        <v>72</v>
      </c>
      <c r="C121" s="32">
        <v>0.37772509419380834</v>
      </c>
      <c r="D121" s="33">
        <v>0.16406799655491131</v>
      </c>
      <c r="E121" s="33">
        <v>1.0686603144288201E-3</v>
      </c>
      <c r="F121" s="33">
        <v>1.9868084076839049E-3</v>
      </c>
      <c r="G121" s="33">
        <v>6.5452092893953748E-2</v>
      </c>
      <c r="H121" s="33">
        <v>4.0469828373617379E-2</v>
      </c>
      <c r="I121" s="33">
        <v>4.0889198907331152E-4</v>
      </c>
      <c r="J121" s="33">
        <v>4.6161997523209023E-3</v>
      </c>
      <c r="K121" s="33">
        <v>2.4982264520336368E-2</v>
      </c>
      <c r="L121" s="33">
        <v>1.9546435918419086E-3</v>
      </c>
      <c r="M121" s="33">
        <v>3.6379618345988758E-4</v>
      </c>
      <c r="N121" s="33">
        <v>0.10132319542487232</v>
      </c>
      <c r="O121" s="33"/>
      <c r="P121" s="33"/>
      <c r="Q121" s="33">
        <v>2.9159826266499541E-2</v>
      </c>
      <c r="R121" s="33">
        <v>1.2686980331708585E-2</v>
      </c>
      <c r="S121" s="33"/>
      <c r="T121" s="33"/>
      <c r="U121" s="33">
        <v>5.0350027218628432E-3</v>
      </c>
      <c r="V121" s="33"/>
      <c r="W121" s="33"/>
      <c r="X121" s="33">
        <v>0.54527266561472154</v>
      </c>
      <c r="Y121" s="33">
        <v>5.6246087288638377E-2</v>
      </c>
      <c r="Z121" s="33">
        <v>0.20153405737041588</v>
      </c>
      <c r="AA121" s="33">
        <v>1.2252007319640688E-2</v>
      </c>
      <c r="AB121" s="33">
        <v>5.497678018032243E-3</v>
      </c>
      <c r="AC121" s="33">
        <v>3.2404188337057035E-2</v>
      </c>
      <c r="AD121" s="33">
        <v>3.1838820697133605E-2</v>
      </c>
      <c r="AE121" s="33">
        <v>5.9869905638640371E-2</v>
      </c>
      <c r="AF121" s="33">
        <v>2.9347404261723331E-4</v>
      </c>
      <c r="AG121" s="33">
        <v>4.417455737865927E-3</v>
      </c>
      <c r="AH121" s="33">
        <v>2.0405490084426732E-3</v>
      </c>
      <c r="AI121" s="33">
        <v>1.2272601552690951E-4</v>
      </c>
      <c r="AJ121" s="33">
        <v>3.8947212936473873E-2</v>
      </c>
      <c r="AK121" s="33"/>
      <c r="AL121" s="33">
        <v>1.8943815247146529E-3</v>
      </c>
      <c r="AM121" s="33">
        <v>9.7914121679522043E-2</v>
      </c>
      <c r="AN121" s="33">
        <v>3.8592346722950187E-3</v>
      </c>
      <c r="AO121" s="33">
        <v>2.0362376860730592E-3</v>
      </c>
      <c r="AP121" s="33">
        <v>3.2844146307617816E-4</v>
      </c>
      <c r="AQ121" s="33">
        <v>1.4945555231457811E-3</v>
      </c>
      <c r="AR121" s="33">
        <v>7.1312712063195199E-2</v>
      </c>
      <c r="AS121" s="33">
        <v>1.6835361223404365E-2</v>
      </c>
      <c r="AT121" s="33">
        <v>1.6755748328227998E-2</v>
      </c>
      <c r="AU121" s="33">
        <v>3.7721602511562834E-2</v>
      </c>
      <c r="AV121" s="33">
        <v>1.8302934559799231E-3</v>
      </c>
      <c r="AW121" s="33">
        <v>1</v>
      </c>
      <c r="AX121" s="33">
        <v>0</v>
      </c>
      <c r="AY121" s="33"/>
      <c r="AZ121" s="33"/>
      <c r="BA121" s="33"/>
      <c r="BB121" s="33"/>
      <c r="BC121" s="33"/>
      <c r="BD121" s="34">
        <v>1</v>
      </c>
      <c r="BE121" s="2"/>
    </row>
    <row r="122" spans="1:57" x14ac:dyDescent="0.25">
      <c r="A122" s="5">
        <v>20</v>
      </c>
      <c r="B122" s="7" t="s">
        <v>73</v>
      </c>
      <c r="C122" s="32">
        <v>1</v>
      </c>
      <c r="D122" s="33">
        <v>0.98029560449429598</v>
      </c>
      <c r="E122" s="33"/>
      <c r="F122" s="33"/>
      <c r="G122" s="33">
        <v>7.8082813638644059E-3</v>
      </c>
      <c r="H122" s="33">
        <v>7.8082813638644059E-3</v>
      </c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>
        <v>1.189611414183963E-2</v>
      </c>
      <c r="V122" s="33"/>
      <c r="W122" s="33"/>
      <c r="X122" s="33">
        <v>0</v>
      </c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>
        <v>0</v>
      </c>
      <c r="AO122" s="33"/>
      <c r="AP122" s="33"/>
      <c r="AQ122" s="33"/>
      <c r="AR122" s="33">
        <v>0</v>
      </c>
      <c r="AS122" s="33"/>
      <c r="AT122" s="33"/>
      <c r="AU122" s="33"/>
      <c r="AV122" s="33"/>
      <c r="AW122" s="33">
        <v>1</v>
      </c>
      <c r="AX122" s="33">
        <v>0</v>
      </c>
      <c r="AY122" s="33"/>
      <c r="AZ122" s="33"/>
      <c r="BA122" s="33"/>
      <c r="BB122" s="33"/>
      <c r="BC122" s="33"/>
      <c r="BD122" s="34">
        <v>1</v>
      </c>
      <c r="BE122" s="2"/>
    </row>
    <row r="123" spans="1:57" x14ac:dyDescent="0.25">
      <c r="A123" s="5">
        <v>21</v>
      </c>
      <c r="B123" s="7" t="s">
        <v>74</v>
      </c>
      <c r="C123" s="32">
        <v>0.34049673967342275</v>
      </c>
      <c r="D123" s="33">
        <v>0.23363370415011947</v>
      </c>
      <c r="E123" s="33">
        <v>3.0259582913553171E-3</v>
      </c>
      <c r="F123" s="33">
        <v>1.3162409216239766E-3</v>
      </c>
      <c r="G123" s="33">
        <v>2.4586147727658342E-2</v>
      </c>
      <c r="H123" s="33">
        <v>1.580788605471278E-2</v>
      </c>
      <c r="I123" s="33">
        <v>2.7689462457225261E-4</v>
      </c>
      <c r="J123" s="33">
        <v>6.1965931611036219E-5</v>
      </c>
      <c r="K123" s="33">
        <v>8.7782616729455611E-3</v>
      </c>
      <c r="L123" s="33">
        <v>0</v>
      </c>
      <c r="M123" s="33">
        <v>0</v>
      </c>
      <c r="N123" s="33">
        <v>6.0843252332084846E-2</v>
      </c>
      <c r="O123" s="33">
        <v>0</v>
      </c>
      <c r="P123" s="33">
        <v>0</v>
      </c>
      <c r="Q123" s="33">
        <v>1.3800891634690702E-2</v>
      </c>
      <c r="R123" s="33">
        <v>5.2419764735510688E-3</v>
      </c>
      <c r="S123" s="33">
        <v>0</v>
      </c>
      <c r="T123" s="33">
        <v>0</v>
      </c>
      <c r="U123" s="33">
        <v>2.390767355318311E-3</v>
      </c>
      <c r="V123" s="33">
        <v>0</v>
      </c>
      <c r="W123" s="33">
        <v>0</v>
      </c>
      <c r="X123" s="33">
        <v>0.64292836796257991</v>
      </c>
      <c r="Y123" s="33">
        <v>1.3545131652955612E-2</v>
      </c>
      <c r="Z123" s="33">
        <v>0.46247722163160904</v>
      </c>
      <c r="AA123" s="33">
        <v>2.1191045953301846E-2</v>
      </c>
      <c r="AB123" s="33">
        <v>2.1566896051330785E-3</v>
      </c>
      <c r="AC123" s="33">
        <v>8.6351243142106238E-3</v>
      </c>
      <c r="AD123" s="33">
        <v>3.7087619480147957E-3</v>
      </c>
      <c r="AE123" s="33">
        <v>3.9322668420971013E-2</v>
      </c>
      <c r="AF123" s="33">
        <v>3.9792070809675572E-4</v>
      </c>
      <c r="AG123" s="33">
        <v>1.1423342035080013E-3</v>
      </c>
      <c r="AH123" s="33">
        <v>2.3631725528632048E-4</v>
      </c>
      <c r="AI123" s="33">
        <v>7.8793642933947471E-4</v>
      </c>
      <c r="AJ123" s="33">
        <v>1.5219244419412806E-2</v>
      </c>
      <c r="AK123" s="33">
        <v>1.834895734000434E-5</v>
      </c>
      <c r="AL123" s="33">
        <v>0</v>
      </c>
      <c r="AM123" s="33">
        <v>7.4089622463400562E-2</v>
      </c>
      <c r="AN123" s="33">
        <v>1.3793410727181129E-2</v>
      </c>
      <c r="AO123" s="33">
        <v>1.3793410727181129E-2</v>
      </c>
      <c r="AP123" s="33">
        <v>0</v>
      </c>
      <c r="AQ123" s="33">
        <v>0</v>
      </c>
      <c r="AR123" s="33">
        <v>2.7814816368161976E-3</v>
      </c>
      <c r="AS123" s="33">
        <v>1.096613133779618E-3</v>
      </c>
      <c r="AT123" s="33">
        <v>1.6848685030365796E-3</v>
      </c>
      <c r="AU123" s="33">
        <v>0</v>
      </c>
      <c r="AV123" s="33">
        <v>0</v>
      </c>
      <c r="AW123" s="33">
        <v>1</v>
      </c>
      <c r="AX123" s="33">
        <v>0</v>
      </c>
      <c r="AY123" s="33">
        <v>0</v>
      </c>
      <c r="AZ123" s="33">
        <v>0</v>
      </c>
      <c r="BA123" s="33">
        <v>0</v>
      </c>
      <c r="BB123" s="33">
        <v>0</v>
      </c>
      <c r="BC123" s="33">
        <v>0</v>
      </c>
      <c r="BD123" s="34">
        <v>1</v>
      </c>
      <c r="BE123" s="2"/>
    </row>
    <row r="124" spans="1:57" x14ac:dyDescent="0.25">
      <c r="A124" s="5">
        <v>22</v>
      </c>
      <c r="B124" s="7" t="s">
        <v>75</v>
      </c>
      <c r="C124" s="32">
        <v>1</v>
      </c>
      <c r="D124" s="33"/>
      <c r="E124" s="33"/>
      <c r="F124" s="33"/>
      <c r="G124" s="33">
        <v>0.17127261051054266</v>
      </c>
      <c r="H124" s="33"/>
      <c r="I124" s="33"/>
      <c r="J124" s="33"/>
      <c r="K124" s="33">
        <v>0.17127261051054266</v>
      </c>
      <c r="L124" s="33"/>
      <c r="M124" s="33"/>
      <c r="N124" s="33">
        <v>0.7555817189339612</v>
      </c>
      <c r="O124" s="33"/>
      <c r="P124" s="33"/>
      <c r="Q124" s="33">
        <v>5.4489992507759821E-2</v>
      </c>
      <c r="R124" s="33">
        <v>1.8655678047736272E-2</v>
      </c>
      <c r="S124" s="33"/>
      <c r="T124" s="33"/>
      <c r="U124" s="33"/>
      <c r="V124" s="33"/>
      <c r="W124" s="33"/>
      <c r="X124" s="33">
        <v>0</v>
      </c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>
        <v>0</v>
      </c>
      <c r="AO124" s="33"/>
      <c r="AP124" s="33"/>
      <c r="AQ124" s="33"/>
      <c r="AR124" s="33">
        <v>0</v>
      </c>
      <c r="AS124" s="33"/>
      <c r="AT124" s="33"/>
      <c r="AU124" s="33"/>
      <c r="AV124" s="33"/>
      <c r="AW124" s="33">
        <v>1</v>
      </c>
      <c r="AX124" s="33">
        <v>0</v>
      </c>
      <c r="AY124" s="33"/>
      <c r="AZ124" s="33"/>
      <c r="BA124" s="33"/>
      <c r="BB124" s="33"/>
      <c r="BC124" s="33"/>
      <c r="BD124" s="34">
        <v>1</v>
      </c>
      <c r="BE124" s="2"/>
    </row>
    <row r="125" spans="1:57" x14ac:dyDescent="0.25">
      <c r="A125" s="5">
        <v>23</v>
      </c>
      <c r="B125" s="7" t="s">
        <v>76</v>
      </c>
      <c r="C125" s="32">
        <v>0.14848191287238757</v>
      </c>
      <c r="D125" s="33">
        <v>7.5615232688249559E-2</v>
      </c>
      <c r="E125" s="33"/>
      <c r="F125" s="33"/>
      <c r="G125" s="33">
        <v>4.0252025743273183E-2</v>
      </c>
      <c r="H125" s="33">
        <v>1.5049451415955121E-2</v>
      </c>
      <c r="I125" s="33"/>
      <c r="J125" s="33"/>
      <c r="K125" s="33">
        <v>2.520257432731806E-2</v>
      </c>
      <c r="L125" s="33"/>
      <c r="M125" s="33"/>
      <c r="N125" s="33">
        <v>1.5394897905542915E-3</v>
      </c>
      <c r="O125" s="33"/>
      <c r="P125" s="33"/>
      <c r="Q125" s="33">
        <v>2.6374088509398399E-2</v>
      </c>
      <c r="R125" s="33">
        <v>3.9726346302596102E-3</v>
      </c>
      <c r="S125" s="33"/>
      <c r="T125" s="33"/>
      <c r="U125" s="33">
        <v>7.2844151065251835E-4</v>
      </c>
      <c r="V125" s="33"/>
      <c r="W125" s="33"/>
      <c r="X125" s="33">
        <v>0.85022641764480589</v>
      </c>
      <c r="Y125" s="33">
        <v>4.3946801240603482E-2</v>
      </c>
      <c r="Z125" s="33">
        <v>0.41966491690509983</v>
      </c>
      <c r="AA125" s="33"/>
      <c r="AB125" s="33">
        <v>3.2824926217135647E-2</v>
      </c>
      <c r="AC125" s="33"/>
      <c r="AD125" s="33">
        <v>1.2631325988840576E-2</v>
      </c>
      <c r="AE125" s="33">
        <v>1.1061797373104738E-2</v>
      </c>
      <c r="AF125" s="33"/>
      <c r="AG125" s="33">
        <v>5.2567944067707512E-3</v>
      </c>
      <c r="AH125" s="33">
        <v>6.3757406447833825E-3</v>
      </c>
      <c r="AI125" s="33">
        <v>5.7073767844939582E-4</v>
      </c>
      <c r="AJ125" s="33">
        <v>5.6923573719031848E-3</v>
      </c>
      <c r="AK125" s="33"/>
      <c r="AL125" s="33"/>
      <c r="AM125" s="33">
        <v>0.31220101981811493</v>
      </c>
      <c r="AN125" s="33">
        <v>1.2916694828065275E-3</v>
      </c>
      <c r="AO125" s="33">
        <v>1.2916694828065275E-3</v>
      </c>
      <c r="AP125" s="33"/>
      <c r="AQ125" s="33"/>
      <c r="AR125" s="33">
        <v>0</v>
      </c>
      <c r="AS125" s="33"/>
      <c r="AT125" s="33"/>
      <c r="AU125" s="33"/>
      <c r="AV125" s="33"/>
      <c r="AW125" s="33">
        <v>1</v>
      </c>
      <c r="AX125" s="33">
        <v>0.21838976877614316</v>
      </c>
      <c r="AY125" s="33">
        <v>0.21838976877614316</v>
      </c>
      <c r="AZ125" s="33"/>
      <c r="BA125" s="33"/>
      <c r="BB125" s="33"/>
      <c r="BC125" s="33"/>
      <c r="BD125" s="34">
        <v>1.2183897687761431</v>
      </c>
      <c r="BE125" s="2"/>
    </row>
    <row r="126" spans="1:57" x14ac:dyDescent="0.25">
      <c r="A126" s="5">
        <v>24</v>
      </c>
      <c r="B126" s="7" t="s">
        <v>77</v>
      </c>
      <c r="C126" s="32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3"/>
      <c r="BB126" s="33"/>
      <c r="BC126" s="33"/>
      <c r="BD126" s="34"/>
      <c r="BE126" s="2"/>
    </row>
    <row r="127" spans="1:57" x14ac:dyDescent="0.25">
      <c r="A127" s="5">
        <v>25</v>
      </c>
      <c r="B127" s="7" t="s">
        <v>78</v>
      </c>
      <c r="C127" s="32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3"/>
      <c r="BB127" s="33"/>
      <c r="BC127" s="33"/>
      <c r="BD127" s="34"/>
      <c r="BE127" s="2"/>
    </row>
    <row r="128" spans="1:57" x14ac:dyDescent="0.25">
      <c r="A128" s="5">
        <v>26</v>
      </c>
      <c r="B128" s="7" t="s">
        <v>208</v>
      </c>
      <c r="C128" s="32">
        <v>1</v>
      </c>
      <c r="D128" s="33">
        <v>0.98589051524274196</v>
      </c>
      <c r="E128" s="33"/>
      <c r="F128" s="33"/>
      <c r="G128" s="33">
        <v>0</v>
      </c>
      <c r="H128" s="33"/>
      <c r="I128" s="33"/>
      <c r="J128" s="33"/>
      <c r="K128" s="33"/>
      <c r="L128" s="33"/>
      <c r="M128" s="33"/>
      <c r="N128" s="33"/>
      <c r="O128" s="33"/>
      <c r="P128" s="33"/>
      <c r="Q128" s="33">
        <v>1.3841309387868092E-4</v>
      </c>
      <c r="R128" s="33"/>
      <c r="S128" s="33"/>
      <c r="T128" s="33"/>
      <c r="U128" s="33">
        <v>1.3971071663379356E-2</v>
      </c>
      <c r="V128" s="33"/>
      <c r="W128" s="33"/>
      <c r="X128" s="33">
        <v>0</v>
      </c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>
        <v>0</v>
      </c>
      <c r="AO128" s="33"/>
      <c r="AP128" s="33"/>
      <c r="AQ128" s="33"/>
      <c r="AR128" s="33">
        <v>0</v>
      </c>
      <c r="AS128" s="33"/>
      <c r="AT128" s="33"/>
      <c r="AU128" s="33"/>
      <c r="AV128" s="33"/>
      <c r="AW128" s="33">
        <v>1</v>
      </c>
      <c r="AX128" s="33">
        <v>0</v>
      </c>
      <c r="AY128" s="33"/>
      <c r="AZ128" s="33"/>
      <c r="BA128" s="33"/>
      <c r="BB128" s="33"/>
      <c r="BC128" s="33"/>
      <c r="BD128" s="34">
        <v>1</v>
      </c>
      <c r="BE128" s="2"/>
    </row>
    <row r="129" spans="1:57" ht="15.75" thickBot="1" x14ac:dyDescent="0.3">
      <c r="A129" s="24">
        <v>27</v>
      </c>
      <c r="B129" s="25" t="s">
        <v>79</v>
      </c>
      <c r="C129" s="38">
        <v>0.32905124362084731</v>
      </c>
      <c r="D129" s="39">
        <v>0.19705945605042374</v>
      </c>
      <c r="E129" s="39">
        <v>1.4801207709016669E-3</v>
      </c>
      <c r="F129" s="39">
        <v>1.968475951364759E-3</v>
      </c>
      <c r="G129" s="39">
        <v>3.514850790636824E-2</v>
      </c>
      <c r="H129" s="39">
        <v>1.9352930298979134E-2</v>
      </c>
      <c r="I129" s="39">
        <v>1.7060124904846307E-4</v>
      </c>
      <c r="J129" s="39">
        <v>6.3897426466737997E-4</v>
      </c>
      <c r="K129" s="39">
        <v>1.5795577607389102E-2</v>
      </c>
      <c r="L129" s="39">
        <v>2.6525811545070183E-4</v>
      </c>
      <c r="M129" s="39">
        <v>4.838513532552467E-5</v>
      </c>
      <c r="N129" s="39">
        <v>5.8578125116600932E-2</v>
      </c>
      <c r="O129" s="39">
        <v>0</v>
      </c>
      <c r="P129" s="39">
        <v>0</v>
      </c>
      <c r="Q129" s="39">
        <v>2.5858499221702479E-2</v>
      </c>
      <c r="R129" s="39">
        <v>7.9871506324427962E-3</v>
      </c>
      <c r="S129" s="39">
        <v>0</v>
      </c>
      <c r="T129" s="39">
        <v>0</v>
      </c>
      <c r="U129" s="39">
        <v>4.4195046933090086E-3</v>
      </c>
      <c r="V129" s="39">
        <v>3.2731767780598558E-4</v>
      </c>
      <c r="W129" s="39">
        <v>0</v>
      </c>
      <c r="X129" s="39">
        <v>0.62064583509395466</v>
      </c>
      <c r="Y129" s="39">
        <v>4.3204566823376887E-2</v>
      </c>
      <c r="Z129" s="39">
        <v>0.39639104127275004</v>
      </c>
      <c r="AA129" s="39">
        <v>1.1750985838467828E-2</v>
      </c>
      <c r="AB129" s="39">
        <v>5.3890998984027589E-3</v>
      </c>
      <c r="AC129" s="39">
        <v>1.4668170422220383E-2</v>
      </c>
      <c r="AD129" s="39">
        <v>2.0530326105987345E-2</v>
      </c>
      <c r="AE129" s="39">
        <v>5.0163199099146336E-2</v>
      </c>
      <c r="AF129" s="39">
        <v>1.6947247713277628E-3</v>
      </c>
      <c r="AG129" s="39">
        <v>1.6381668346190385E-3</v>
      </c>
      <c r="AH129" s="39">
        <v>4.373061562321541E-4</v>
      </c>
      <c r="AI129" s="39">
        <v>2.5349912099152471E-4</v>
      </c>
      <c r="AJ129" s="39">
        <v>1.1798044717982984E-2</v>
      </c>
      <c r="AK129" s="39">
        <v>3.4111245503828849E-6</v>
      </c>
      <c r="AL129" s="39">
        <v>2.5564814909402779E-4</v>
      </c>
      <c r="AM129" s="39">
        <v>6.2467644758804494E-2</v>
      </c>
      <c r="AN129" s="39">
        <v>2.3360723542973541E-2</v>
      </c>
      <c r="AO129" s="39">
        <v>1.7694257312845338E-2</v>
      </c>
      <c r="AP129" s="39">
        <v>5.1626391538677225E-3</v>
      </c>
      <c r="AQ129" s="39">
        <v>5.0382707626048186E-4</v>
      </c>
      <c r="AR129" s="39">
        <v>2.184335361550405E-2</v>
      </c>
      <c r="AS129" s="39">
        <v>4.2346281132655634E-3</v>
      </c>
      <c r="AT129" s="39">
        <v>5.5398289619206769E-3</v>
      </c>
      <c r="AU129" s="39">
        <v>1.2068896540317809E-2</v>
      </c>
      <c r="AV129" s="39">
        <v>5.0988441267206201E-3</v>
      </c>
      <c r="AW129" s="39">
        <v>1</v>
      </c>
      <c r="AX129" s="39">
        <v>7.3310873589397729E-3</v>
      </c>
      <c r="AY129" s="39">
        <v>1.9191339116926963E-3</v>
      </c>
      <c r="AZ129" s="39">
        <v>4.8381689956205603E-3</v>
      </c>
      <c r="BA129" s="39">
        <v>1.5147026699086792E-5</v>
      </c>
      <c r="BB129" s="39">
        <v>4.1235099906769849E-4</v>
      </c>
      <c r="BC129" s="39">
        <v>1.4628642585973113E-4</v>
      </c>
      <c r="BD129" s="40">
        <v>1.0073310873589398</v>
      </c>
      <c r="BE129" s="2"/>
    </row>
    <row r="130" spans="1:57" ht="15.75" thickTop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</row>
    <row r="131" spans="1:57" x14ac:dyDescent="0.25">
      <c r="B131" s="1" t="s">
        <v>83</v>
      </c>
      <c r="D131" s="1" t="s">
        <v>210</v>
      </c>
    </row>
    <row r="133" spans="1:57" ht="15.75" thickBo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</row>
    <row r="134" spans="1:57" ht="43.5" customHeight="1" thickTop="1" thickBot="1" x14ac:dyDescent="0.3">
      <c r="A134" s="11" t="s">
        <v>1</v>
      </c>
      <c r="B134" s="13" t="s">
        <v>2</v>
      </c>
      <c r="C134" s="14" t="s">
        <v>3</v>
      </c>
      <c r="D134" s="12" t="s">
        <v>4</v>
      </c>
      <c r="E134" s="12" t="s">
        <v>5</v>
      </c>
      <c r="F134" s="12" t="s">
        <v>6</v>
      </c>
      <c r="G134" s="12" t="s">
        <v>7</v>
      </c>
      <c r="H134" s="12" t="s">
        <v>8</v>
      </c>
      <c r="I134" s="12" t="s">
        <v>9</v>
      </c>
      <c r="J134" s="12" t="s">
        <v>10</v>
      </c>
      <c r="K134" s="12" t="s">
        <v>11</v>
      </c>
      <c r="L134" s="12" t="s">
        <v>12</v>
      </c>
      <c r="M134" s="12" t="s">
        <v>13</v>
      </c>
      <c r="N134" s="12" t="s">
        <v>14</v>
      </c>
      <c r="O134" s="12" t="s">
        <v>15</v>
      </c>
      <c r="P134" s="12" t="s">
        <v>16</v>
      </c>
      <c r="Q134" s="12" t="s">
        <v>17</v>
      </c>
      <c r="R134" s="12" t="s">
        <v>18</v>
      </c>
      <c r="S134" s="12" t="s">
        <v>19</v>
      </c>
      <c r="T134" s="12" t="s">
        <v>20</v>
      </c>
      <c r="U134" s="12" t="s">
        <v>21</v>
      </c>
      <c r="V134" s="12" t="s">
        <v>22</v>
      </c>
      <c r="W134" s="12" t="s">
        <v>23</v>
      </c>
      <c r="X134" s="12" t="s">
        <v>24</v>
      </c>
      <c r="Y134" s="12" t="s">
        <v>25</v>
      </c>
      <c r="Z134" s="12" t="s">
        <v>26</v>
      </c>
      <c r="AA134" s="12" t="s">
        <v>27</v>
      </c>
      <c r="AB134" s="12" t="s">
        <v>28</v>
      </c>
      <c r="AC134" s="12" t="s">
        <v>29</v>
      </c>
      <c r="AD134" s="12" t="s">
        <v>30</v>
      </c>
      <c r="AE134" s="12" t="s">
        <v>31</v>
      </c>
      <c r="AF134" s="12" t="s">
        <v>32</v>
      </c>
      <c r="AG134" s="12" t="s">
        <v>33</v>
      </c>
      <c r="AH134" s="12" t="s">
        <v>34</v>
      </c>
      <c r="AI134" s="12" t="s">
        <v>35</v>
      </c>
      <c r="AJ134" s="12" t="s">
        <v>36</v>
      </c>
      <c r="AK134" s="12" t="s">
        <v>37</v>
      </c>
      <c r="AL134" s="12" t="s">
        <v>38</v>
      </c>
      <c r="AM134" s="12" t="s">
        <v>39</v>
      </c>
      <c r="AN134" s="12" t="s">
        <v>40</v>
      </c>
      <c r="AO134" s="12" t="s">
        <v>41</v>
      </c>
      <c r="AP134" s="12" t="s">
        <v>42</v>
      </c>
      <c r="AQ134" s="12" t="s">
        <v>43</v>
      </c>
      <c r="AR134" s="12" t="s">
        <v>44</v>
      </c>
      <c r="AS134" s="12" t="s">
        <v>45</v>
      </c>
      <c r="AT134" s="12" t="s">
        <v>46</v>
      </c>
      <c r="AU134" s="12" t="s">
        <v>47</v>
      </c>
      <c r="AV134" s="12" t="s">
        <v>48</v>
      </c>
      <c r="AW134" s="12" t="s">
        <v>49</v>
      </c>
      <c r="AX134" s="12" t="s">
        <v>50</v>
      </c>
      <c r="AY134" s="12" t="s">
        <v>51</v>
      </c>
      <c r="AZ134" s="12" t="s">
        <v>52</v>
      </c>
      <c r="BA134" s="12" t="s">
        <v>53</v>
      </c>
      <c r="BB134" s="12" t="s">
        <v>54</v>
      </c>
      <c r="BC134" s="12" t="s">
        <v>21</v>
      </c>
      <c r="BD134" s="13" t="s">
        <v>55</v>
      </c>
      <c r="BE134" s="2"/>
    </row>
    <row r="135" spans="1:57" ht="15.75" thickTop="1" x14ac:dyDescent="0.25">
      <c r="A135" s="9">
        <v>1</v>
      </c>
      <c r="B135" s="10" t="s">
        <v>56</v>
      </c>
      <c r="C135" s="15">
        <v>204149.43173000001</v>
      </c>
      <c r="D135" s="16">
        <v>127446.14623</v>
      </c>
      <c r="E135" s="16"/>
      <c r="F135" s="16"/>
      <c r="G135" s="16">
        <v>25780.394700000001</v>
      </c>
      <c r="H135" s="16">
        <v>14970.439259999999</v>
      </c>
      <c r="I135" s="16"/>
      <c r="J135" s="16"/>
      <c r="K135" s="16">
        <v>10809.95544</v>
      </c>
      <c r="L135" s="16"/>
      <c r="M135" s="16"/>
      <c r="N135" s="16">
        <v>29082.66734</v>
      </c>
      <c r="O135" s="16"/>
      <c r="P135" s="16"/>
      <c r="Q135" s="16">
        <v>10633.74149</v>
      </c>
      <c r="R135" s="16">
        <v>7962.0300399999996</v>
      </c>
      <c r="S135" s="16"/>
      <c r="T135" s="16"/>
      <c r="U135" s="16">
        <v>3244.4519300000002</v>
      </c>
      <c r="V135" s="16"/>
      <c r="W135" s="16"/>
      <c r="X135" s="16">
        <v>23256.50549</v>
      </c>
      <c r="Y135" s="16">
        <v>6841.7487300000003</v>
      </c>
      <c r="Z135" s="16">
        <v>2996.2268199999999</v>
      </c>
      <c r="AA135" s="16"/>
      <c r="AB135" s="16"/>
      <c r="AC135" s="16">
        <v>2193.9300800000001</v>
      </c>
      <c r="AD135" s="16"/>
      <c r="AE135" s="16">
        <v>2310.8287700000001</v>
      </c>
      <c r="AF135" s="16"/>
      <c r="AG135" s="16">
        <v>48.78049</v>
      </c>
      <c r="AH135" s="16"/>
      <c r="AI135" s="16"/>
      <c r="AJ135" s="16"/>
      <c r="AK135" s="16"/>
      <c r="AL135" s="16"/>
      <c r="AM135" s="16">
        <v>8864.9905999999992</v>
      </c>
      <c r="AN135" s="16">
        <v>0</v>
      </c>
      <c r="AO135" s="16"/>
      <c r="AP135" s="16"/>
      <c r="AQ135" s="16"/>
      <c r="AR135" s="16">
        <v>3038.06763</v>
      </c>
      <c r="AS135" s="16"/>
      <c r="AT135" s="16">
        <v>3038.06763</v>
      </c>
      <c r="AU135" s="16"/>
      <c r="AV135" s="16"/>
      <c r="AW135" s="16">
        <v>230444.00485</v>
      </c>
      <c r="AX135" s="16">
        <v>0</v>
      </c>
      <c r="AY135" s="16"/>
      <c r="AZ135" s="16"/>
      <c r="BA135" s="16"/>
      <c r="BB135" s="16"/>
      <c r="BC135" s="16"/>
      <c r="BD135" s="17">
        <v>230444.00485</v>
      </c>
      <c r="BE135" s="2"/>
    </row>
    <row r="136" spans="1:57" x14ac:dyDescent="0.25">
      <c r="A136" s="5">
        <v>2</v>
      </c>
      <c r="B136" s="7" t="s">
        <v>57</v>
      </c>
      <c r="C136" s="18">
        <v>8404.1390599999995</v>
      </c>
      <c r="D136" s="19">
        <v>2903.57681</v>
      </c>
      <c r="E136" s="19">
        <v>0</v>
      </c>
      <c r="F136" s="19">
        <v>0</v>
      </c>
      <c r="G136" s="19">
        <v>804.37885000000006</v>
      </c>
      <c r="H136" s="19">
        <v>412.97885000000002</v>
      </c>
      <c r="I136" s="19">
        <v>0</v>
      </c>
      <c r="J136" s="19">
        <v>0</v>
      </c>
      <c r="K136" s="19">
        <v>391.4</v>
      </c>
      <c r="L136" s="19">
        <v>0</v>
      </c>
      <c r="M136" s="19">
        <v>0</v>
      </c>
      <c r="N136" s="19">
        <v>3124.7812899999999</v>
      </c>
      <c r="O136" s="19">
        <v>0</v>
      </c>
      <c r="P136" s="19">
        <v>0</v>
      </c>
      <c r="Q136" s="19">
        <v>1571.40211</v>
      </c>
      <c r="R136" s="19">
        <v>0</v>
      </c>
      <c r="S136" s="19">
        <v>0</v>
      </c>
      <c r="T136" s="19">
        <v>0</v>
      </c>
      <c r="U136" s="19">
        <v>0</v>
      </c>
      <c r="V136" s="19">
        <v>0</v>
      </c>
      <c r="W136" s="19">
        <v>0</v>
      </c>
      <c r="X136" s="19">
        <v>44980.796710000002</v>
      </c>
      <c r="Y136" s="19">
        <v>2029.69075</v>
      </c>
      <c r="Z136" s="19">
        <v>39433.023670000002</v>
      </c>
      <c r="AA136" s="19">
        <v>0</v>
      </c>
      <c r="AB136" s="19">
        <v>0</v>
      </c>
      <c r="AC136" s="19">
        <v>0</v>
      </c>
      <c r="AD136" s="19">
        <v>0</v>
      </c>
      <c r="AE136" s="19">
        <v>3043.1841800000002</v>
      </c>
      <c r="AF136" s="19">
        <v>0</v>
      </c>
      <c r="AG136" s="19">
        <v>239.94880000000001</v>
      </c>
      <c r="AH136" s="19">
        <v>0</v>
      </c>
      <c r="AI136" s="19">
        <v>0</v>
      </c>
      <c r="AJ136" s="19">
        <v>0</v>
      </c>
      <c r="AK136" s="19">
        <v>0</v>
      </c>
      <c r="AL136" s="19">
        <v>0</v>
      </c>
      <c r="AM136" s="19">
        <v>234.94931</v>
      </c>
      <c r="AN136" s="19">
        <v>0</v>
      </c>
      <c r="AO136" s="19">
        <v>0</v>
      </c>
      <c r="AP136" s="19">
        <v>0</v>
      </c>
      <c r="AQ136" s="19">
        <v>0</v>
      </c>
      <c r="AR136" s="19">
        <v>0</v>
      </c>
      <c r="AS136" s="19">
        <v>0</v>
      </c>
      <c r="AT136" s="19">
        <v>0</v>
      </c>
      <c r="AU136" s="19">
        <v>0</v>
      </c>
      <c r="AV136" s="19">
        <v>0</v>
      </c>
      <c r="AW136" s="19">
        <v>53384.935769999996</v>
      </c>
      <c r="AX136" s="19">
        <v>0</v>
      </c>
      <c r="AY136" s="19">
        <v>0</v>
      </c>
      <c r="AZ136" s="19">
        <v>0</v>
      </c>
      <c r="BA136" s="19">
        <v>0</v>
      </c>
      <c r="BB136" s="19">
        <v>0</v>
      </c>
      <c r="BC136" s="19">
        <v>0</v>
      </c>
      <c r="BD136" s="20">
        <v>53384.935769999996</v>
      </c>
      <c r="BE136" s="2"/>
    </row>
    <row r="137" spans="1:57" x14ac:dyDescent="0.25">
      <c r="A137" s="5">
        <v>3</v>
      </c>
      <c r="B137" s="7" t="s">
        <v>207</v>
      </c>
      <c r="C137" s="18">
        <v>0</v>
      </c>
      <c r="D137" s="19"/>
      <c r="E137" s="19"/>
      <c r="F137" s="19"/>
      <c r="G137" s="19">
        <v>0</v>
      </c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>
        <v>166.5</v>
      </c>
      <c r="Y137" s="19"/>
      <c r="Z137" s="19">
        <v>166.5</v>
      </c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>
        <v>0</v>
      </c>
      <c r="AO137" s="19"/>
      <c r="AP137" s="19"/>
      <c r="AQ137" s="19"/>
      <c r="AR137" s="19">
        <v>0</v>
      </c>
      <c r="AS137" s="19"/>
      <c r="AT137" s="19"/>
      <c r="AU137" s="19"/>
      <c r="AV137" s="19"/>
      <c r="AW137" s="19">
        <v>166.5</v>
      </c>
      <c r="AX137" s="19">
        <v>0</v>
      </c>
      <c r="AY137" s="19"/>
      <c r="AZ137" s="19"/>
      <c r="BA137" s="19"/>
      <c r="BB137" s="19"/>
      <c r="BC137" s="19"/>
      <c r="BD137" s="20">
        <v>166.5</v>
      </c>
      <c r="BE137" s="2"/>
    </row>
    <row r="138" spans="1:57" x14ac:dyDescent="0.25">
      <c r="A138" s="5">
        <v>4</v>
      </c>
      <c r="B138" s="7" t="s">
        <v>58</v>
      </c>
      <c r="C138" s="18">
        <v>294.05561</v>
      </c>
      <c r="D138" s="19"/>
      <c r="E138" s="19"/>
      <c r="F138" s="19"/>
      <c r="G138" s="19">
        <v>0</v>
      </c>
      <c r="H138" s="19"/>
      <c r="I138" s="19"/>
      <c r="J138" s="19"/>
      <c r="K138" s="19"/>
      <c r="L138" s="19"/>
      <c r="M138" s="19"/>
      <c r="N138" s="19">
        <v>294.05561</v>
      </c>
      <c r="O138" s="19"/>
      <c r="P138" s="19"/>
      <c r="Q138" s="19"/>
      <c r="R138" s="19"/>
      <c r="S138" s="19"/>
      <c r="T138" s="19"/>
      <c r="U138" s="19"/>
      <c r="V138" s="19"/>
      <c r="W138" s="19"/>
      <c r="X138" s="19">
        <v>8385.4833999999992</v>
      </c>
      <c r="Y138" s="19">
        <v>150.00001</v>
      </c>
      <c r="Z138" s="19">
        <v>8235.4833899999994</v>
      </c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>
        <v>285.40978999999999</v>
      </c>
      <c r="AO138" s="19">
        <v>285.40978999999999</v>
      </c>
      <c r="AP138" s="19"/>
      <c r="AQ138" s="19"/>
      <c r="AR138" s="19">
        <v>0</v>
      </c>
      <c r="AS138" s="19"/>
      <c r="AT138" s="19"/>
      <c r="AU138" s="19"/>
      <c r="AV138" s="19"/>
      <c r="AW138" s="19">
        <v>8964.9488000000001</v>
      </c>
      <c r="AX138" s="19">
        <v>0</v>
      </c>
      <c r="AY138" s="19"/>
      <c r="AZ138" s="19"/>
      <c r="BA138" s="19"/>
      <c r="BB138" s="19"/>
      <c r="BC138" s="19"/>
      <c r="BD138" s="20">
        <v>8964.9488000000001</v>
      </c>
      <c r="BE138" s="2"/>
    </row>
    <row r="139" spans="1:57" x14ac:dyDescent="0.25">
      <c r="A139" s="5">
        <v>5</v>
      </c>
      <c r="B139" s="7" t="s">
        <v>59</v>
      </c>
      <c r="C139" s="18">
        <v>3249.0652599999999</v>
      </c>
      <c r="D139" s="19">
        <v>1929.1028899999999</v>
      </c>
      <c r="E139" s="19"/>
      <c r="F139" s="19"/>
      <c r="G139" s="19">
        <v>72</v>
      </c>
      <c r="H139" s="19">
        <v>72</v>
      </c>
      <c r="I139" s="19"/>
      <c r="J139" s="19"/>
      <c r="K139" s="19">
        <v>0</v>
      </c>
      <c r="L139" s="19"/>
      <c r="M139" s="19"/>
      <c r="N139" s="19">
        <v>1021.6125</v>
      </c>
      <c r="O139" s="19"/>
      <c r="P139" s="19"/>
      <c r="Q139" s="19">
        <v>226.34987000000001</v>
      </c>
      <c r="R139" s="19"/>
      <c r="S139" s="19"/>
      <c r="T139" s="19"/>
      <c r="U139" s="19">
        <v>0</v>
      </c>
      <c r="V139" s="19"/>
      <c r="W139" s="19"/>
      <c r="X139" s="19">
        <v>1375.5464999999999</v>
      </c>
      <c r="Y139" s="19">
        <v>0</v>
      </c>
      <c r="Z139" s="19">
        <v>828.9</v>
      </c>
      <c r="AA139" s="19"/>
      <c r="AB139" s="19"/>
      <c r="AC139" s="19"/>
      <c r="AD139" s="19">
        <v>0</v>
      </c>
      <c r="AE139" s="19">
        <v>61.75</v>
      </c>
      <c r="AF139" s="19"/>
      <c r="AG139" s="19"/>
      <c r="AH139" s="19"/>
      <c r="AI139" s="19"/>
      <c r="AJ139" s="19"/>
      <c r="AK139" s="19"/>
      <c r="AL139" s="19"/>
      <c r="AM139" s="19">
        <v>484.8965</v>
      </c>
      <c r="AN139" s="19">
        <v>0</v>
      </c>
      <c r="AO139" s="19"/>
      <c r="AP139" s="19"/>
      <c r="AQ139" s="19">
        <v>0</v>
      </c>
      <c r="AR139" s="19">
        <v>0</v>
      </c>
      <c r="AS139" s="19"/>
      <c r="AT139" s="19"/>
      <c r="AU139" s="19"/>
      <c r="AV139" s="19">
        <v>150.1584</v>
      </c>
      <c r="AW139" s="19">
        <v>4774.77016</v>
      </c>
      <c r="AX139" s="19">
        <v>1600</v>
      </c>
      <c r="AY139" s="19"/>
      <c r="AZ139" s="19"/>
      <c r="BA139" s="19"/>
      <c r="BB139" s="19"/>
      <c r="BC139" s="19">
        <v>1600</v>
      </c>
      <c r="BD139" s="20">
        <v>6374.77016</v>
      </c>
      <c r="BE139" s="2"/>
    </row>
    <row r="140" spans="1:57" x14ac:dyDescent="0.25">
      <c r="A140" s="5">
        <v>6</v>
      </c>
      <c r="B140" s="7" t="s">
        <v>60</v>
      </c>
      <c r="C140" s="18">
        <v>0</v>
      </c>
      <c r="D140" s="19"/>
      <c r="E140" s="19"/>
      <c r="F140" s="19"/>
      <c r="G140" s="19">
        <v>0</v>
      </c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>
        <v>14410.368256232199</v>
      </c>
      <c r="Y140" s="19">
        <v>14410.368256232199</v>
      </c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>
        <v>0</v>
      </c>
      <c r="AO140" s="19"/>
      <c r="AP140" s="19"/>
      <c r="AQ140" s="19"/>
      <c r="AR140" s="19">
        <v>0</v>
      </c>
      <c r="AS140" s="19"/>
      <c r="AT140" s="19"/>
      <c r="AU140" s="19"/>
      <c r="AV140" s="19"/>
      <c r="AW140" s="19">
        <v>14410.368256232199</v>
      </c>
      <c r="AX140" s="19">
        <v>0</v>
      </c>
      <c r="AY140" s="19"/>
      <c r="AZ140" s="19"/>
      <c r="BA140" s="19"/>
      <c r="BB140" s="19"/>
      <c r="BC140" s="19"/>
      <c r="BD140" s="20">
        <v>14410.368256232199</v>
      </c>
      <c r="BE140" s="2"/>
    </row>
    <row r="141" spans="1:57" x14ac:dyDescent="0.25">
      <c r="A141" s="5">
        <v>7</v>
      </c>
      <c r="B141" s="7" t="s">
        <v>61</v>
      </c>
      <c r="C141" s="18">
        <v>3366.9885001471998</v>
      </c>
      <c r="D141" s="19">
        <v>0</v>
      </c>
      <c r="E141" s="19"/>
      <c r="F141" s="19"/>
      <c r="G141" s="19">
        <v>0</v>
      </c>
      <c r="H141" s="19"/>
      <c r="I141" s="19"/>
      <c r="J141" s="19"/>
      <c r="K141" s="19"/>
      <c r="L141" s="19"/>
      <c r="M141" s="19"/>
      <c r="N141" s="19">
        <v>1454.9574653120001</v>
      </c>
      <c r="O141" s="19"/>
      <c r="P141" s="19"/>
      <c r="Q141" s="19">
        <v>1912.0310348352</v>
      </c>
      <c r="R141" s="19"/>
      <c r="S141" s="19"/>
      <c r="T141" s="19"/>
      <c r="U141" s="19"/>
      <c r="V141" s="19"/>
      <c r="W141" s="19"/>
      <c r="X141" s="19">
        <v>21429.231920111299</v>
      </c>
      <c r="Y141" s="19">
        <v>885.7</v>
      </c>
      <c r="Z141" s="19">
        <v>20543.531920111302</v>
      </c>
      <c r="AA141" s="19"/>
      <c r="AB141" s="19"/>
      <c r="AC141" s="19"/>
      <c r="AD141" s="19"/>
      <c r="AE141" s="19">
        <v>0</v>
      </c>
      <c r="AF141" s="19"/>
      <c r="AG141" s="19">
        <v>0</v>
      </c>
      <c r="AH141" s="19"/>
      <c r="AI141" s="19"/>
      <c r="AJ141" s="19">
        <v>0</v>
      </c>
      <c r="AK141" s="19"/>
      <c r="AL141" s="19"/>
      <c r="AM141" s="19">
        <v>0</v>
      </c>
      <c r="AN141" s="19">
        <v>0</v>
      </c>
      <c r="AO141" s="19">
        <v>0</v>
      </c>
      <c r="AP141" s="19">
        <v>0</v>
      </c>
      <c r="AQ141" s="19">
        <v>0</v>
      </c>
      <c r="AR141" s="19">
        <v>0</v>
      </c>
      <c r="AS141" s="19"/>
      <c r="AT141" s="19"/>
      <c r="AU141" s="19"/>
      <c r="AV141" s="19"/>
      <c r="AW141" s="19">
        <v>24796.220420258502</v>
      </c>
      <c r="AX141" s="19">
        <v>0</v>
      </c>
      <c r="AY141" s="19"/>
      <c r="AZ141" s="19"/>
      <c r="BA141" s="19"/>
      <c r="BB141" s="19"/>
      <c r="BC141" s="19"/>
      <c r="BD141" s="20">
        <v>24796.220420258502</v>
      </c>
      <c r="BE141" s="2"/>
    </row>
    <row r="142" spans="1:57" x14ac:dyDescent="0.25">
      <c r="A142" s="5">
        <v>8</v>
      </c>
      <c r="B142" s="7" t="s">
        <v>62</v>
      </c>
      <c r="C142" s="18">
        <v>0</v>
      </c>
      <c r="D142" s="19"/>
      <c r="E142" s="19"/>
      <c r="F142" s="19"/>
      <c r="G142" s="19">
        <v>0</v>
      </c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>
        <v>0</v>
      </c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>
        <v>0</v>
      </c>
      <c r="AO142" s="19"/>
      <c r="AP142" s="19"/>
      <c r="AQ142" s="19"/>
      <c r="AR142" s="19">
        <v>0</v>
      </c>
      <c r="AS142" s="19"/>
      <c r="AT142" s="19"/>
      <c r="AU142" s="19"/>
      <c r="AV142" s="19"/>
      <c r="AW142" s="19">
        <v>0</v>
      </c>
      <c r="AX142" s="19">
        <v>0</v>
      </c>
      <c r="AY142" s="19"/>
      <c r="AZ142" s="19"/>
      <c r="BA142" s="19"/>
      <c r="BB142" s="19"/>
      <c r="BC142" s="19"/>
      <c r="BD142" s="20">
        <v>0</v>
      </c>
      <c r="BE142" s="2"/>
    </row>
    <row r="143" spans="1:57" x14ac:dyDescent="0.25">
      <c r="A143" s="5">
        <v>9</v>
      </c>
      <c r="B143" s="7" t="s">
        <v>63</v>
      </c>
      <c r="C143" s="18">
        <v>179348.26138000001</v>
      </c>
      <c r="D143" s="19">
        <v>84383.898189999905</v>
      </c>
      <c r="E143" s="19">
        <v>1246.6958400000001</v>
      </c>
      <c r="F143" s="19">
        <v>483.57724000000002</v>
      </c>
      <c r="G143" s="19">
        <v>30331.727510000001</v>
      </c>
      <c r="H143" s="19">
        <v>15786.574549999999</v>
      </c>
      <c r="I143" s="19">
        <v>64.599999999999994</v>
      </c>
      <c r="J143" s="19"/>
      <c r="K143" s="19">
        <v>14545.152959999999</v>
      </c>
      <c r="L143" s="19"/>
      <c r="M143" s="19"/>
      <c r="N143" s="19">
        <v>44240.231849999996</v>
      </c>
      <c r="O143" s="19"/>
      <c r="P143" s="19"/>
      <c r="Q143" s="19">
        <v>17017.01683</v>
      </c>
      <c r="R143" s="19">
        <v>3320.3870000000002</v>
      </c>
      <c r="S143" s="19"/>
      <c r="T143" s="19"/>
      <c r="U143" s="19">
        <v>55.000000000000099</v>
      </c>
      <c r="V143" s="19"/>
      <c r="W143" s="19"/>
      <c r="X143" s="19">
        <v>141853.49583</v>
      </c>
      <c r="Y143" s="19">
        <v>30384.848569999998</v>
      </c>
      <c r="Z143" s="19">
        <v>89653.812289999594</v>
      </c>
      <c r="AA143" s="19">
        <v>7049.9299700000001</v>
      </c>
      <c r="AB143" s="19">
        <v>0</v>
      </c>
      <c r="AC143" s="19">
        <v>4593.9217699999999</v>
      </c>
      <c r="AD143" s="19">
        <v>146</v>
      </c>
      <c r="AE143" s="19">
        <v>2370.7632199999998</v>
      </c>
      <c r="AF143" s="19">
        <v>24.6</v>
      </c>
      <c r="AG143" s="19">
        <v>310</v>
      </c>
      <c r="AH143" s="19">
        <v>0</v>
      </c>
      <c r="AI143" s="19">
        <v>0</v>
      </c>
      <c r="AJ143" s="19">
        <v>4.6566128730773896E-13</v>
      </c>
      <c r="AK143" s="19"/>
      <c r="AL143" s="19"/>
      <c r="AM143" s="19">
        <v>7319.6200100000196</v>
      </c>
      <c r="AN143" s="19">
        <v>-2.3283064365386999E-13</v>
      </c>
      <c r="AO143" s="19">
        <v>0</v>
      </c>
      <c r="AP143" s="19">
        <v>-2.3283064365386999E-13</v>
      </c>
      <c r="AQ143" s="19">
        <v>0</v>
      </c>
      <c r="AR143" s="19">
        <v>2303.4361800000001</v>
      </c>
      <c r="AS143" s="19">
        <v>0</v>
      </c>
      <c r="AT143" s="19">
        <v>2303.4361800000001</v>
      </c>
      <c r="AU143" s="19"/>
      <c r="AV143" s="19"/>
      <c r="AW143" s="19">
        <v>323505.19338999997</v>
      </c>
      <c r="AX143" s="19">
        <v>0</v>
      </c>
      <c r="AY143" s="19"/>
      <c r="AZ143" s="19"/>
      <c r="BA143" s="19"/>
      <c r="BB143" s="19"/>
      <c r="BC143" s="19"/>
      <c r="BD143" s="20">
        <v>323505.19338999997</v>
      </c>
      <c r="BE143" s="2"/>
    </row>
    <row r="144" spans="1:57" x14ac:dyDescent="0.25">
      <c r="A144" s="5">
        <v>10</v>
      </c>
      <c r="B144" s="7" t="s">
        <v>64</v>
      </c>
      <c r="C144" s="18">
        <v>65451.6</v>
      </c>
      <c r="D144" s="19">
        <v>35380.14</v>
      </c>
      <c r="E144" s="19">
        <v>647.57000000000005</v>
      </c>
      <c r="F144" s="19">
        <v>345</v>
      </c>
      <c r="G144" s="19">
        <v>5600.97</v>
      </c>
      <c r="H144" s="19">
        <v>4275.93</v>
      </c>
      <c r="I144" s="19">
        <v>0</v>
      </c>
      <c r="J144" s="19">
        <v>206.21</v>
      </c>
      <c r="K144" s="19">
        <v>1325.04</v>
      </c>
      <c r="L144" s="19"/>
      <c r="M144" s="19"/>
      <c r="N144" s="19">
        <v>18666.5</v>
      </c>
      <c r="O144" s="19"/>
      <c r="P144" s="19"/>
      <c r="Q144" s="19">
        <v>5064.38</v>
      </c>
      <c r="R144" s="19">
        <v>546</v>
      </c>
      <c r="S144" s="19"/>
      <c r="T144" s="19"/>
      <c r="U144" s="19">
        <v>193.61</v>
      </c>
      <c r="V144" s="19"/>
      <c r="W144" s="19"/>
      <c r="X144" s="19">
        <v>14944.36</v>
      </c>
      <c r="Y144" s="19">
        <v>2546.2199999999998</v>
      </c>
      <c r="Z144" s="19">
        <v>1637.68</v>
      </c>
      <c r="AA144" s="19">
        <v>0</v>
      </c>
      <c r="AB144" s="19"/>
      <c r="AC144" s="19">
        <v>4591.49</v>
      </c>
      <c r="AD144" s="19"/>
      <c r="AE144" s="19">
        <v>567.44000000000005</v>
      </c>
      <c r="AF144" s="19">
        <v>0</v>
      </c>
      <c r="AG144" s="19">
        <v>411.9</v>
      </c>
      <c r="AH144" s="19"/>
      <c r="AI144" s="19"/>
      <c r="AJ144" s="19"/>
      <c r="AK144" s="19"/>
      <c r="AL144" s="19"/>
      <c r="AM144" s="19">
        <v>5189.63</v>
      </c>
      <c r="AN144" s="19">
        <v>0</v>
      </c>
      <c r="AO144" s="19">
        <v>0</v>
      </c>
      <c r="AP144" s="19"/>
      <c r="AQ144" s="19"/>
      <c r="AR144" s="19">
        <v>0</v>
      </c>
      <c r="AS144" s="19"/>
      <c r="AT144" s="19">
        <v>0</v>
      </c>
      <c r="AU144" s="19"/>
      <c r="AV144" s="19"/>
      <c r="AW144" s="19">
        <v>80395.960000000006</v>
      </c>
      <c r="AX144" s="19">
        <v>0</v>
      </c>
      <c r="AY144" s="19"/>
      <c r="AZ144" s="19"/>
      <c r="BA144" s="19"/>
      <c r="BB144" s="19"/>
      <c r="BC144" s="19"/>
      <c r="BD144" s="20">
        <v>80395.960000000006</v>
      </c>
      <c r="BE144" s="2"/>
    </row>
    <row r="145" spans="1:57" x14ac:dyDescent="0.25">
      <c r="A145" s="5">
        <v>11</v>
      </c>
      <c r="B145" s="7" t="s">
        <v>65</v>
      </c>
      <c r="C145" s="18">
        <v>907.72299999999996</v>
      </c>
      <c r="D145" s="19">
        <v>0</v>
      </c>
      <c r="E145" s="19"/>
      <c r="F145" s="19"/>
      <c r="G145" s="19">
        <v>0</v>
      </c>
      <c r="H145" s="19">
        <v>0</v>
      </c>
      <c r="I145" s="19"/>
      <c r="J145" s="19"/>
      <c r="K145" s="19">
        <v>0</v>
      </c>
      <c r="L145" s="19"/>
      <c r="M145" s="19"/>
      <c r="N145" s="19">
        <v>907.72299999999996</v>
      </c>
      <c r="O145" s="19"/>
      <c r="P145" s="19"/>
      <c r="Q145" s="19">
        <v>0</v>
      </c>
      <c r="R145" s="19">
        <v>0</v>
      </c>
      <c r="S145" s="19"/>
      <c r="T145" s="19"/>
      <c r="U145" s="19">
        <v>0</v>
      </c>
      <c r="V145" s="19"/>
      <c r="W145" s="19"/>
      <c r="X145" s="19">
        <v>743.83900000000006</v>
      </c>
      <c r="Y145" s="19">
        <v>0</v>
      </c>
      <c r="Z145" s="19">
        <v>0</v>
      </c>
      <c r="AA145" s="19">
        <v>506.44</v>
      </c>
      <c r="AB145" s="19">
        <v>0</v>
      </c>
      <c r="AC145" s="19">
        <v>0</v>
      </c>
      <c r="AD145" s="19">
        <v>0</v>
      </c>
      <c r="AE145" s="19">
        <v>0</v>
      </c>
      <c r="AF145" s="19">
        <v>0</v>
      </c>
      <c r="AG145" s="19">
        <v>237.399</v>
      </c>
      <c r="AH145" s="19"/>
      <c r="AI145" s="19"/>
      <c r="AJ145" s="19"/>
      <c r="AK145" s="19"/>
      <c r="AL145" s="19"/>
      <c r="AM145" s="19">
        <v>0</v>
      </c>
      <c r="AN145" s="19">
        <v>0</v>
      </c>
      <c r="AO145" s="19">
        <v>0</v>
      </c>
      <c r="AP145" s="19">
        <v>0</v>
      </c>
      <c r="AQ145" s="19">
        <v>0</v>
      </c>
      <c r="AR145" s="19">
        <v>0</v>
      </c>
      <c r="AS145" s="19">
        <v>0</v>
      </c>
      <c r="AT145" s="19">
        <v>0</v>
      </c>
      <c r="AU145" s="19">
        <v>0</v>
      </c>
      <c r="AV145" s="19">
        <v>0</v>
      </c>
      <c r="AW145" s="19">
        <v>1651.5619999999999</v>
      </c>
      <c r="AX145" s="19">
        <v>0</v>
      </c>
      <c r="AY145" s="19">
        <v>0</v>
      </c>
      <c r="AZ145" s="19">
        <v>0</v>
      </c>
      <c r="BA145" s="19">
        <v>0</v>
      </c>
      <c r="BB145" s="19">
        <v>0</v>
      </c>
      <c r="BC145" s="19">
        <v>0</v>
      </c>
      <c r="BD145" s="20">
        <v>1651.5619999999999</v>
      </c>
      <c r="BE145" s="2"/>
    </row>
    <row r="146" spans="1:57" x14ac:dyDescent="0.25">
      <c r="A146" s="5">
        <v>12</v>
      </c>
      <c r="B146" s="7" t="s">
        <v>66</v>
      </c>
      <c r="C146" s="18">
        <v>0</v>
      </c>
      <c r="D146" s="19"/>
      <c r="E146" s="19"/>
      <c r="F146" s="19"/>
      <c r="G146" s="19">
        <v>0</v>
      </c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>
        <v>0</v>
      </c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>
        <v>0</v>
      </c>
      <c r="AO146" s="19"/>
      <c r="AP146" s="19"/>
      <c r="AQ146" s="19"/>
      <c r="AR146" s="19">
        <v>0</v>
      </c>
      <c r="AS146" s="19"/>
      <c r="AT146" s="19"/>
      <c r="AU146" s="19"/>
      <c r="AV146" s="19"/>
      <c r="AW146" s="19">
        <v>0</v>
      </c>
      <c r="AX146" s="19">
        <v>0</v>
      </c>
      <c r="AY146" s="19"/>
      <c r="AZ146" s="19"/>
      <c r="BA146" s="19"/>
      <c r="BB146" s="19"/>
      <c r="BC146" s="19"/>
      <c r="BD146" s="20">
        <v>0</v>
      </c>
      <c r="BE146" s="2"/>
    </row>
    <row r="147" spans="1:57" x14ac:dyDescent="0.25">
      <c r="A147" s="5">
        <v>13</v>
      </c>
      <c r="B147" s="7" t="s">
        <v>67</v>
      </c>
      <c r="C147" s="18">
        <v>18530.72494</v>
      </c>
      <c r="D147" s="19">
        <v>17496.407340000002</v>
      </c>
      <c r="E147" s="19">
        <v>231.6</v>
      </c>
      <c r="F147" s="19">
        <v>5425.2259899999999</v>
      </c>
      <c r="G147" s="19">
        <v>784.79065000000003</v>
      </c>
      <c r="H147" s="19">
        <v>568.79064000000005</v>
      </c>
      <c r="I147" s="19"/>
      <c r="J147" s="19"/>
      <c r="K147" s="19">
        <v>216.00001</v>
      </c>
      <c r="L147" s="19"/>
      <c r="M147" s="19"/>
      <c r="N147" s="19">
        <v>249.52695</v>
      </c>
      <c r="O147" s="19"/>
      <c r="P147" s="19"/>
      <c r="Q147" s="19"/>
      <c r="R147" s="19"/>
      <c r="S147" s="19"/>
      <c r="T147" s="19"/>
      <c r="U147" s="19"/>
      <c r="V147" s="19"/>
      <c r="W147" s="19"/>
      <c r="X147" s="19">
        <v>0</v>
      </c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>
        <v>0</v>
      </c>
      <c r="AO147" s="19"/>
      <c r="AP147" s="19"/>
      <c r="AQ147" s="19"/>
      <c r="AR147" s="19">
        <v>0</v>
      </c>
      <c r="AS147" s="19"/>
      <c r="AT147" s="19"/>
      <c r="AU147" s="19"/>
      <c r="AV147" s="19"/>
      <c r="AW147" s="19">
        <v>18530.72494</v>
      </c>
      <c r="AX147" s="19">
        <v>0</v>
      </c>
      <c r="AY147" s="19"/>
      <c r="AZ147" s="19"/>
      <c r="BA147" s="19"/>
      <c r="BB147" s="19"/>
      <c r="BC147" s="19"/>
      <c r="BD147" s="20">
        <v>18530.72494</v>
      </c>
      <c r="BE147" s="2"/>
    </row>
    <row r="148" spans="1:57" x14ac:dyDescent="0.25">
      <c r="A148" s="5">
        <v>14</v>
      </c>
      <c r="B148" s="7" t="s">
        <v>68</v>
      </c>
      <c r="C148" s="18">
        <v>0</v>
      </c>
      <c r="D148" s="19"/>
      <c r="E148" s="19"/>
      <c r="F148" s="19"/>
      <c r="G148" s="19">
        <v>0</v>
      </c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>
        <v>0</v>
      </c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>
        <v>0</v>
      </c>
      <c r="AO148" s="19"/>
      <c r="AP148" s="19"/>
      <c r="AQ148" s="19"/>
      <c r="AR148" s="19">
        <v>0</v>
      </c>
      <c r="AS148" s="19"/>
      <c r="AT148" s="19"/>
      <c r="AU148" s="19"/>
      <c r="AV148" s="19"/>
      <c r="AW148" s="19">
        <v>0</v>
      </c>
      <c r="AX148" s="19">
        <v>0</v>
      </c>
      <c r="AY148" s="19"/>
      <c r="AZ148" s="19"/>
      <c r="BA148" s="19"/>
      <c r="BB148" s="19"/>
      <c r="BC148" s="19"/>
      <c r="BD148" s="20">
        <v>0</v>
      </c>
      <c r="BE148" s="2"/>
    </row>
    <row r="149" spans="1:57" x14ac:dyDescent="0.25">
      <c r="A149" s="5">
        <v>15</v>
      </c>
      <c r="B149" s="7" t="s">
        <v>69</v>
      </c>
      <c r="C149" s="18">
        <v>59416.313961763</v>
      </c>
      <c r="D149" s="19">
        <v>41238.925089999997</v>
      </c>
      <c r="E149" s="19">
        <v>2376.4633399999998</v>
      </c>
      <c r="F149" s="19">
        <v>2129.4</v>
      </c>
      <c r="G149" s="19">
        <v>4586.7222499999998</v>
      </c>
      <c r="H149" s="19">
        <v>0</v>
      </c>
      <c r="I149" s="19">
        <v>0</v>
      </c>
      <c r="J149" s="19">
        <v>0</v>
      </c>
      <c r="K149" s="19">
        <v>4586.7222499999998</v>
      </c>
      <c r="L149" s="19">
        <v>0</v>
      </c>
      <c r="M149" s="19">
        <v>0</v>
      </c>
      <c r="N149" s="19">
        <v>6442.176104059</v>
      </c>
      <c r="O149" s="19">
        <v>0</v>
      </c>
      <c r="P149" s="19">
        <v>0</v>
      </c>
      <c r="Q149" s="19">
        <v>4375.1455385039999</v>
      </c>
      <c r="R149" s="19">
        <v>2690.2449792000002</v>
      </c>
      <c r="S149" s="19">
        <v>0</v>
      </c>
      <c r="T149" s="19">
        <v>0</v>
      </c>
      <c r="U149" s="19">
        <v>83.1</v>
      </c>
      <c r="V149" s="19">
        <v>0</v>
      </c>
      <c r="W149" s="19">
        <v>0</v>
      </c>
      <c r="X149" s="19">
        <v>25895.754870000001</v>
      </c>
      <c r="Y149" s="19">
        <v>4994.3760000000002</v>
      </c>
      <c r="Z149" s="19">
        <v>2151.6684300000002</v>
      </c>
      <c r="AA149" s="19">
        <v>2488.1306300000001</v>
      </c>
      <c r="AB149" s="19">
        <v>3262.4250000000002</v>
      </c>
      <c r="AC149" s="19">
        <v>807.04499999999996</v>
      </c>
      <c r="AD149" s="19">
        <v>807.32402999999999</v>
      </c>
      <c r="AE149" s="19">
        <v>9748.0457800000004</v>
      </c>
      <c r="AF149" s="19">
        <v>0</v>
      </c>
      <c r="AG149" s="19">
        <v>200.49</v>
      </c>
      <c r="AH149" s="19">
        <v>0</v>
      </c>
      <c r="AI149" s="19">
        <v>0</v>
      </c>
      <c r="AJ149" s="19">
        <v>190.65</v>
      </c>
      <c r="AK149" s="19">
        <v>0</v>
      </c>
      <c r="AL149" s="19">
        <v>0</v>
      </c>
      <c r="AM149" s="19">
        <v>1245.5999999999999</v>
      </c>
      <c r="AN149" s="19">
        <v>0</v>
      </c>
      <c r="AO149" s="19">
        <v>0</v>
      </c>
      <c r="AP149" s="19">
        <v>0</v>
      </c>
      <c r="AQ149" s="19">
        <v>0</v>
      </c>
      <c r="AR149" s="19">
        <v>5801.3842000000004</v>
      </c>
      <c r="AS149" s="19">
        <v>0</v>
      </c>
      <c r="AT149" s="19">
        <v>5801.3842000000004</v>
      </c>
      <c r="AU149" s="19">
        <v>0</v>
      </c>
      <c r="AV149" s="19">
        <v>207.87</v>
      </c>
      <c r="AW149" s="19">
        <v>91321.323031762993</v>
      </c>
      <c r="AX149" s="19">
        <v>0</v>
      </c>
      <c r="AY149" s="19">
        <v>0</v>
      </c>
      <c r="AZ149" s="19">
        <v>0</v>
      </c>
      <c r="BA149" s="19">
        <v>0</v>
      </c>
      <c r="BB149" s="19">
        <v>0</v>
      </c>
      <c r="BC149" s="19">
        <v>0</v>
      </c>
      <c r="BD149" s="20">
        <v>91321.323031762993</v>
      </c>
      <c r="BE149" s="2"/>
    </row>
    <row r="150" spans="1:57" x14ac:dyDescent="0.25">
      <c r="A150" s="5">
        <v>16</v>
      </c>
      <c r="B150" s="7" t="s">
        <v>209</v>
      </c>
      <c r="C150" s="18">
        <v>81000.218909999996</v>
      </c>
      <c r="D150" s="19">
        <v>39435.80343</v>
      </c>
      <c r="E150" s="19"/>
      <c r="F150" s="19"/>
      <c r="G150" s="19">
        <v>10134.170599999999</v>
      </c>
      <c r="H150" s="19">
        <v>3834.9367099999999</v>
      </c>
      <c r="I150" s="19"/>
      <c r="J150" s="19"/>
      <c r="K150" s="19">
        <v>6299.2338900000004</v>
      </c>
      <c r="L150" s="19"/>
      <c r="M150" s="19"/>
      <c r="N150" s="19">
        <v>20056.220840000002</v>
      </c>
      <c r="O150" s="19"/>
      <c r="P150" s="19"/>
      <c r="Q150" s="19">
        <v>6192.9786899999999</v>
      </c>
      <c r="R150" s="19">
        <v>4556.5215500000004</v>
      </c>
      <c r="S150" s="19"/>
      <c r="T150" s="19"/>
      <c r="U150" s="19">
        <v>624.52380000000005</v>
      </c>
      <c r="V150" s="19"/>
      <c r="W150" s="19"/>
      <c r="X150" s="19">
        <v>80290.984360000002</v>
      </c>
      <c r="Y150" s="19">
        <v>5572.5483400000003</v>
      </c>
      <c r="Z150" s="19">
        <v>71407.281730000002</v>
      </c>
      <c r="AA150" s="19">
        <v>148.88039000000001</v>
      </c>
      <c r="AB150" s="19">
        <v>0</v>
      </c>
      <c r="AC150" s="19">
        <v>480.80187999999998</v>
      </c>
      <c r="AD150" s="19">
        <v>0</v>
      </c>
      <c r="AE150" s="19">
        <v>1698.6244300000001</v>
      </c>
      <c r="AF150" s="19">
        <v>0</v>
      </c>
      <c r="AG150" s="19">
        <v>69.443399999999997</v>
      </c>
      <c r="AH150" s="19">
        <v>0</v>
      </c>
      <c r="AI150" s="19">
        <v>0</v>
      </c>
      <c r="AJ150" s="19">
        <v>0</v>
      </c>
      <c r="AK150" s="19">
        <v>0</v>
      </c>
      <c r="AL150" s="19">
        <v>0</v>
      </c>
      <c r="AM150" s="19">
        <v>913.40418999999997</v>
      </c>
      <c r="AN150" s="19">
        <v>0</v>
      </c>
      <c r="AO150" s="19"/>
      <c r="AP150" s="19">
        <v>0</v>
      </c>
      <c r="AQ150" s="19">
        <v>0</v>
      </c>
      <c r="AR150" s="19">
        <v>833.20119999999997</v>
      </c>
      <c r="AS150" s="19">
        <v>0</v>
      </c>
      <c r="AT150" s="19">
        <v>833.20119999999997</v>
      </c>
      <c r="AU150" s="19">
        <v>0</v>
      </c>
      <c r="AV150" s="19"/>
      <c r="AW150" s="19">
        <v>162124.40447000001</v>
      </c>
      <c r="AX150" s="19">
        <v>0</v>
      </c>
      <c r="AY150" s="19"/>
      <c r="AZ150" s="19"/>
      <c r="BA150" s="19"/>
      <c r="BB150" s="19"/>
      <c r="BC150" s="19"/>
      <c r="BD150" s="20">
        <v>162124.40447000001</v>
      </c>
      <c r="BE150" s="2"/>
    </row>
    <row r="151" spans="1:57" x14ac:dyDescent="0.25">
      <c r="A151" s="5">
        <v>17</v>
      </c>
      <c r="B151" s="7" t="s">
        <v>70</v>
      </c>
      <c r="C151" s="18">
        <v>866.7</v>
      </c>
      <c r="D151" s="19">
        <v>286.39999999999998</v>
      </c>
      <c r="E151" s="19"/>
      <c r="F151" s="19"/>
      <c r="G151" s="19">
        <v>0</v>
      </c>
      <c r="H151" s="19"/>
      <c r="I151" s="19"/>
      <c r="J151" s="19"/>
      <c r="K151" s="19"/>
      <c r="L151" s="19"/>
      <c r="M151" s="19"/>
      <c r="N151" s="19"/>
      <c r="O151" s="19"/>
      <c r="P151" s="19"/>
      <c r="Q151" s="19">
        <v>580.29999999999995</v>
      </c>
      <c r="R151" s="19"/>
      <c r="S151" s="19"/>
      <c r="T151" s="19"/>
      <c r="U151" s="19"/>
      <c r="V151" s="19"/>
      <c r="W151" s="19"/>
      <c r="X151" s="19">
        <v>8315.4</v>
      </c>
      <c r="Y151" s="19">
        <v>577.4</v>
      </c>
      <c r="Z151" s="19">
        <v>6542.2</v>
      </c>
      <c r="AA151" s="19"/>
      <c r="AB151" s="19"/>
      <c r="AC151" s="19"/>
      <c r="AD151" s="19"/>
      <c r="AE151" s="19">
        <v>42.1</v>
      </c>
      <c r="AF151" s="19"/>
      <c r="AG151" s="19"/>
      <c r="AH151" s="19"/>
      <c r="AI151" s="19"/>
      <c r="AJ151" s="19">
        <v>67.5</v>
      </c>
      <c r="AK151" s="19"/>
      <c r="AL151" s="19"/>
      <c r="AM151" s="19">
        <v>1086.2</v>
      </c>
      <c r="AN151" s="19">
        <v>0</v>
      </c>
      <c r="AO151" s="19"/>
      <c r="AP151" s="19"/>
      <c r="AQ151" s="19"/>
      <c r="AR151" s="19">
        <v>60.6</v>
      </c>
      <c r="AS151" s="19"/>
      <c r="AT151" s="19">
        <v>60.6</v>
      </c>
      <c r="AU151" s="19"/>
      <c r="AV151" s="19"/>
      <c r="AW151" s="19">
        <v>9242.7000000000007</v>
      </c>
      <c r="AX151" s="19">
        <v>0</v>
      </c>
      <c r="AY151" s="19"/>
      <c r="AZ151" s="19"/>
      <c r="BA151" s="19"/>
      <c r="BB151" s="19"/>
      <c r="BC151" s="19"/>
      <c r="BD151" s="20">
        <v>9242.7000000000007</v>
      </c>
      <c r="BE151" s="2"/>
    </row>
    <row r="152" spans="1:57" x14ac:dyDescent="0.25">
      <c r="A152" s="5">
        <v>18</v>
      </c>
      <c r="B152" s="7" t="s">
        <v>71</v>
      </c>
      <c r="C152" s="18">
        <v>73748.972590000005</v>
      </c>
      <c r="D152" s="19">
        <v>17534.259979999999</v>
      </c>
      <c r="E152" s="19">
        <v>435.42275999999998</v>
      </c>
      <c r="F152" s="19">
        <v>0</v>
      </c>
      <c r="G152" s="19">
        <v>8939.0177800000001</v>
      </c>
      <c r="H152" s="19">
        <v>5367.5528000000004</v>
      </c>
      <c r="I152" s="19">
        <v>0</v>
      </c>
      <c r="J152" s="19">
        <v>0</v>
      </c>
      <c r="K152" s="19">
        <v>3571.4649800000002</v>
      </c>
      <c r="L152" s="19">
        <v>0</v>
      </c>
      <c r="M152" s="19">
        <v>0</v>
      </c>
      <c r="N152" s="19">
        <v>34553.251649999998</v>
      </c>
      <c r="O152" s="19">
        <v>0</v>
      </c>
      <c r="P152" s="19">
        <v>0</v>
      </c>
      <c r="Q152" s="19">
        <v>4351.3280800000002</v>
      </c>
      <c r="R152" s="19">
        <v>7118.5763200000001</v>
      </c>
      <c r="S152" s="19">
        <v>0</v>
      </c>
      <c r="T152" s="19">
        <v>0</v>
      </c>
      <c r="U152" s="19">
        <v>1252.5387800000001</v>
      </c>
      <c r="V152" s="19">
        <v>0</v>
      </c>
      <c r="W152" s="19">
        <v>0</v>
      </c>
      <c r="X152" s="19">
        <v>72664.505720000001</v>
      </c>
      <c r="Y152" s="19">
        <v>2663.8180000000002</v>
      </c>
      <c r="Z152" s="19">
        <v>31993.646990000001</v>
      </c>
      <c r="AA152" s="19">
        <v>0</v>
      </c>
      <c r="AB152" s="19">
        <v>2310.0452</v>
      </c>
      <c r="AC152" s="19">
        <v>2664.6737499999999</v>
      </c>
      <c r="AD152" s="19">
        <v>3892.8792800000001</v>
      </c>
      <c r="AE152" s="19">
        <v>3276.7295600000002</v>
      </c>
      <c r="AF152" s="19">
        <v>0</v>
      </c>
      <c r="AG152" s="19">
        <v>355.18734999999998</v>
      </c>
      <c r="AH152" s="19">
        <v>0</v>
      </c>
      <c r="AI152" s="19">
        <v>0</v>
      </c>
      <c r="AJ152" s="19">
        <v>0</v>
      </c>
      <c r="AK152" s="19">
        <v>0</v>
      </c>
      <c r="AL152" s="19">
        <v>0</v>
      </c>
      <c r="AM152" s="19">
        <v>25507.525590000001</v>
      </c>
      <c r="AN152" s="19">
        <v>0</v>
      </c>
      <c r="AO152" s="19">
        <v>0</v>
      </c>
      <c r="AP152" s="19">
        <v>0</v>
      </c>
      <c r="AQ152" s="19">
        <v>0</v>
      </c>
      <c r="AR152" s="19">
        <v>28990.818179999998</v>
      </c>
      <c r="AS152" s="19">
        <v>25138.724200000001</v>
      </c>
      <c r="AT152" s="19">
        <v>3852.0939800000001</v>
      </c>
      <c r="AU152" s="19">
        <v>0</v>
      </c>
      <c r="AV152" s="19">
        <v>65.7</v>
      </c>
      <c r="AW152" s="19">
        <v>175469.99648999999</v>
      </c>
      <c r="AX152" s="19">
        <v>0</v>
      </c>
      <c r="AY152" s="19">
        <v>0</v>
      </c>
      <c r="AZ152" s="19">
        <v>0</v>
      </c>
      <c r="BA152" s="19">
        <v>0</v>
      </c>
      <c r="BB152" s="19">
        <v>0</v>
      </c>
      <c r="BC152" s="19">
        <v>0</v>
      </c>
      <c r="BD152" s="20">
        <v>175469.99648999999</v>
      </c>
      <c r="BE152" s="2"/>
    </row>
    <row r="153" spans="1:57" x14ac:dyDescent="0.25">
      <c r="A153" s="5">
        <v>19</v>
      </c>
      <c r="B153" s="7" t="s">
        <v>72</v>
      </c>
      <c r="C153" s="18">
        <v>259816.78787</v>
      </c>
      <c r="D153" s="19">
        <v>88560.217499999999</v>
      </c>
      <c r="E153" s="19">
        <v>1262.5089399999999</v>
      </c>
      <c r="F153" s="19">
        <v>766.19980999999996</v>
      </c>
      <c r="G153" s="19">
        <v>35695.305390000001</v>
      </c>
      <c r="H153" s="19">
        <v>11882.39122</v>
      </c>
      <c r="I153" s="19">
        <v>172.077</v>
      </c>
      <c r="J153" s="19"/>
      <c r="K153" s="19">
        <v>23812.91417</v>
      </c>
      <c r="L153" s="19">
        <v>1731.94883</v>
      </c>
      <c r="M153" s="19"/>
      <c r="N153" s="19">
        <v>85821.002819999994</v>
      </c>
      <c r="O153" s="19"/>
      <c r="P153" s="19"/>
      <c r="Q153" s="19">
        <v>23875.716629999999</v>
      </c>
      <c r="R153" s="19">
        <v>18889.63881</v>
      </c>
      <c r="S153" s="19"/>
      <c r="T153" s="19"/>
      <c r="U153" s="19">
        <v>6974.90672</v>
      </c>
      <c r="V153" s="19"/>
      <c r="W153" s="19"/>
      <c r="X153" s="19">
        <v>390261.67758999998</v>
      </c>
      <c r="Y153" s="19">
        <v>29119.54062</v>
      </c>
      <c r="Z153" s="19">
        <v>132896.40252999999</v>
      </c>
      <c r="AA153" s="19">
        <v>12250.30236</v>
      </c>
      <c r="AB153" s="19">
        <v>2371.2575700000002</v>
      </c>
      <c r="AC153" s="19">
        <v>31707.742010000002</v>
      </c>
      <c r="AD153" s="19">
        <v>10456.2832</v>
      </c>
      <c r="AE153" s="19">
        <v>50388.610280000001</v>
      </c>
      <c r="AF153" s="19">
        <v>4.12</v>
      </c>
      <c r="AG153" s="19">
        <v>2264.1265600000002</v>
      </c>
      <c r="AH153" s="19"/>
      <c r="AI153" s="19"/>
      <c r="AJ153" s="19">
        <v>29154.743930000001</v>
      </c>
      <c r="AK153" s="19"/>
      <c r="AL153" s="19">
        <v>254.91347999999999</v>
      </c>
      <c r="AM153" s="19">
        <v>89393.635049999997</v>
      </c>
      <c r="AN153" s="19">
        <v>3661.6601000000001</v>
      </c>
      <c r="AO153" s="19">
        <v>3661.6601000000001</v>
      </c>
      <c r="AP153" s="19"/>
      <c r="AQ153" s="19"/>
      <c r="AR153" s="19">
        <v>94148.409360000005</v>
      </c>
      <c r="AS153" s="19">
        <v>34209.738850000002</v>
      </c>
      <c r="AT153" s="19">
        <v>5612.2359800000004</v>
      </c>
      <c r="AU153" s="19">
        <v>54326.434529999999</v>
      </c>
      <c r="AV153" s="19">
        <v>3719.1872699999999</v>
      </c>
      <c r="AW153" s="19">
        <v>751607.72219</v>
      </c>
      <c r="AX153" s="19">
        <v>0</v>
      </c>
      <c r="AY153" s="19"/>
      <c r="AZ153" s="19"/>
      <c r="BA153" s="19"/>
      <c r="BB153" s="19"/>
      <c r="BC153" s="19"/>
      <c r="BD153" s="20">
        <v>751607.72219</v>
      </c>
      <c r="BE153" s="2"/>
    </row>
    <row r="154" spans="1:57" x14ac:dyDescent="0.25">
      <c r="A154" s="5">
        <v>20</v>
      </c>
      <c r="B154" s="7" t="s">
        <v>73</v>
      </c>
      <c r="C154" s="18">
        <v>162456.15929000001</v>
      </c>
      <c r="D154" s="19">
        <v>157964.25487999999</v>
      </c>
      <c r="E154" s="19"/>
      <c r="F154" s="19"/>
      <c r="G154" s="19">
        <v>3381.0084099999999</v>
      </c>
      <c r="H154" s="19">
        <v>3381.0084099999999</v>
      </c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>
        <v>1110.896</v>
      </c>
      <c r="V154" s="19"/>
      <c r="W154" s="19"/>
      <c r="X154" s="19">
        <v>0</v>
      </c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>
        <v>0</v>
      </c>
      <c r="AO154" s="19"/>
      <c r="AP154" s="19"/>
      <c r="AQ154" s="19"/>
      <c r="AR154" s="19">
        <v>0</v>
      </c>
      <c r="AS154" s="19"/>
      <c r="AT154" s="19"/>
      <c r="AU154" s="19"/>
      <c r="AV154" s="19"/>
      <c r="AW154" s="19">
        <v>162456.15929000001</v>
      </c>
      <c r="AX154" s="19">
        <v>0</v>
      </c>
      <c r="AY154" s="19"/>
      <c r="AZ154" s="19"/>
      <c r="BA154" s="19"/>
      <c r="BB154" s="19"/>
      <c r="BC154" s="19"/>
      <c r="BD154" s="20">
        <v>162456.15929000001</v>
      </c>
      <c r="BE154" s="2"/>
    </row>
    <row r="155" spans="1:57" x14ac:dyDescent="0.25">
      <c r="A155" s="5">
        <v>21</v>
      </c>
      <c r="B155" s="7" t="s">
        <v>74</v>
      </c>
      <c r="C155" s="18">
        <v>338882.35639999999</v>
      </c>
      <c r="D155" s="19">
        <v>258417.01490000001</v>
      </c>
      <c r="E155" s="19">
        <v>6294.9879000000001</v>
      </c>
      <c r="F155" s="19">
        <v>1631.4101000000001</v>
      </c>
      <c r="G155" s="19">
        <v>24756.262299999999</v>
      </c>
      <c r="H155" s="19">
        <v>20258.692899999998</v>
      </c>
      <c r="I155" s="19">
        <v>191.38220000000001</v>
      </c>
      <c r="J155" s="19">
        <v>0</v>
      </c>
      <c r="K155" s="19">
        <v>4497.5694000000003</v>
      </c>
      <c r="L155" s="19">
        <v>0</v>
      </c>
      <c r="M155" s="19">
        <v>0</v>
      </c>
      <c r="N155" s="19">
        <v>36692.744400000003</v>
      </c>
      <c r="O155" s="19">
        <v>0</v>
      </c>
      <c r="P155" s="19">
        <v>0</v>
      </c>
      <c r="Q155" s="19">
        <v>6908.8680999999997</v>
      </c>
      <c r="R155" s="19">
        <v>10511.721600000001</v>
      </c>
      <c r="S155" s="19">
        <v>0</v>
      </c>
      <c r="T155" s="19">
        <v>0</v>
      </c>
      <c r="U155" s="19">
        <v>1595.7451000000001</v>
      </c>
      <c r="V155" s="19">
        <v>0</v>
      </c>
      <c r="W155" s="19">
        <v>0</v>
      </c>
      <c r="X155" s="19">
        <v>284653.30050000001</v>
      </c>
      <c r="Y155" s="19">
        <v>8913.8009999999995</v>
      </c>
      <c r="Z155" s="19">
        <v>232187.85010000001</v>
      </c>
      <c r="AA155" s="19">
        <v>9213.4010999999991</v>
      </c>
      <c r="AB155" s="19">
        <v>0</v>
      </c>
      <c r="AC155" s="19">
        <v>10795.9481</v>
      </c>
      <c r="AD155" s="19">
        <v>0</v>
      </c>
      <c r="AE155" s="19">
        <v>10995.489799999999</v>
      </c>
      <c r="AF155" s="19">
        <v>0</v>
      </c>
      <c r="AG155" s="19">
        <v>690.37699999999995</v>
      </c>
      <c r="AH155" s="19">
        <v>0</v>
      </c>
      <c r="AI155" s="19">
        <v>0</v>
      </c>
      <c r="AJ155" s="19">
        <v>0</v>
      </c>
      <c r="AK155" s="19">
        <v>0</v>
      </c>
      <c r="AL155" s="19">
        <v>0</v>
      </c>
      <c r="AM155" s="19">
        <v>11856.4334</v>
      </c>
      <c r="AN155" s="19">
        <v>0</v>
      </c>
      <c r="AO155" s="19">
        <v>0</v>
      </c>
      <c r="AP155" s="19">
        <v>0</v>
      </c>
      <c r="AQ155" s="19">
        <v>0</v>
      </c>
      <c r="AR155" s="19">
        <v>2492.4</v>
      </c>
      <c r="AS155" s="19">
        <v>2000</v>
      </c>
      <c r="AT155" s="19">
        <v>492.4</v>
      </c>
      <c r="AU155" s="19">
        <v>0</v>
      </c>
      <c r="AV155" s="19">
        <v>0</v>
      </c>
      <c r="AW155" s="19">
        <v>626028.05689999997</v>
      </c>
      <c r="AX155" s="19">
        <v>0</v>
      </c>
      <c r="AY155" s="19">
        <v>0</v>
      </c>
      <c r="AZ155" s="19">
        <v>0</v>
      </c>
      <c r="BA155" s="19">
        <v>0</v>
      </c>
      <c r="BB155" s="19">
        <v>0</v>
      </c>
      <c r="BC155" s="19">
        <v>0</v>
      </c>
      <c r="BD155" s="20">
        <v>626028.05689999997</v>
      </c>
      <c r="BE155" s="2"/>
    </row>
    <row r="156" spans="1:57" x14ac:dyDescent="0.25">
      <c r="A156" s="5">
        <v>22</v>
      </c>
      <c r="B156" s="7" t="s">
        <v>75</v>
      </c>
      <c r="C156" s="18">
        <v>1273</v>
      </c>
      <c r="D156" s="19"/>
      <c r="E156" s="19"/>
      <c r="F156" s="19"/>
      <c r="G156" s="19">
        <v>125</v>
      </c>
      <c r="H156" s="19"/>
      <c r="I156" s="19"/>
      <c r="J156" s="19"/>
      <c r="K156" s="19">
        <v>125</v>
      </c>
      <c r="L156" s="19"/>
      <c r="M156" s="19"/>
      <c r="N156" s="19">
        <v>1028</v>
      </c>
      <c r="O156" s="19"/>
      <c r="P156" s="19"/>
      <c r="Q156" s="19">
        <v>120</v>
      </c>
      <c r="R156" s="19"/>
      <c r="S156" s="19"/>
      <c r="T156" s="19"/>
      <c r="U156" s="19"/>
      <c r="V156" s="19"/>
      <c r="W156" s="19"/>
      <c r="X156" s="19">
        <v>0</v>
      </c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>
        <v>0</v>
      </c>
      <c r="AO156" s="19"/>
      <c r="AP156" s="19"/>
      <c r="AQ156" s="19"/>
      <c r="AR156" s="19">
        <v>0</v>
      </c>
      <c r="AS156" s="19"/>
      <c r="AT156" s="19"/>
      <c r="AU156" s="19"/>
      <c r="AV156" s="19"/>
      <c r="AW156" s="19">
        <v>1273</v>
      </c>
      <c r="AX156" s="19">
        <v>0</v>
      </c>
      <c r="AY156" s="19"/>
      <c r="AZ156" s="19"/>
      <c r="BA156" s="19"/>
      <c r="BB156" s="19"/>
      <c r="BC156" s="19"/>
      <c r="BD156" s="20">
        <v>1273</v>
      </c>
      <c r="BE156" s="2"/>
    </row>
    <row r="157" spans="1:57" x14ac:dyDescent="0.25">
      <c r="A157" s="5">
        <v>23</v>
      </c>
      <c r="B157" s="7" t="s">
        <v>76</v>
      </c>
      <c r="C157" s="18">
        <v>7296</v>
      </c>
      <c r="D157" s="19">
        <v>2876</v>
      </c>
      <c r="E157" s="19"/>
      <c r="F157" s="19"/>
      <c r="G157" s="19">
        <v>1636</v>
      </c>
      <c r="H157" s="19">
        <v>1341</v>
      </c>
      <c r="I157" s="19"/>
      <c r="J157" s="19"/>
      <c r="K157" s="19">
        <v>295</v>
      </c>
      <c r="L157" s="19"/>
      <c r="M157" s="19"/>
      <c r="N157" s="19">
        <v>205</v>
      </c>
      <c r="O157" s="19"/>
      <c r="P157" s="19"/>
      <c r="Q157" s="19">
        <v>2050</v>
      </c>
      <c r="R157" s="19">
        <v>529</v>
      </c>
      <c r="S157" s="19"/>
      <c r="T157" s="19"/>
      <c r="U157" s="19"/>
      <c r="V157" s="19"/>
      <c r="W157" s="19"/>
      <c r="X157" s="19">
        <v>31170</v>
      </c>
      <c r="Y157" s="19">
        <v>1643</v>
      </c>
      <c r="Z157" s="19">
        <v>21561</v>
      </c>
      <c r="AA157" s="19"/>
      <c r="AB157" s="19"/>
      <c r="AC157" s="19"/>
      <c r="AD157" s="19">
        <v>313</v>
      </c>
      <c r="AE157" s="19"/>
      <c r="AF157" s="19"/>
      <c r="AG157" s="19"/>
      <c r="AH157" s="19">
        <v>677</v>
      </c>
      <c r="AI157" s="19">
        <v>76</v>
      </c>
      <c r="AJ157" s="19"/>
      <c r="AK157" s="19"/>
      <c r="AL157" s="19"/>
      <c r="AM157" s="19">
        <v>6900</v>
      </c>
      <c r="AN157" s="19">
        <v>86</v>
      </c>
      <c r="AO157" s="19">
        <v>86</v>
      </c>
      <c r="AP157" s="19"/>
      <c r="AQ157" s="19"/>
      <c r="AR157" s="19">
        <v>0</v>
      </c>
      <c r="AS157" s="19"/>
      <c r="AT157" s="19"/>
      <c r="AU157" s="19"/>
      <c r="AV157" s="19"/>
      <c r="AW157" s="19">
        <v>38552</v>
      </c>
      <c r="AX157" s="19">
        <v>28212</v>
      </c>
      <c r="AY157" s="19">
        <v>28212</v>
      </c>
      <c r="AZ157" s="19"/>
      <c r="BA157" s="19"/>
      <c r="BB157" s="19"/>
      <c r="BC157" s="19"/>
      <c r="BD157" s="20">
        <v>66764</v>
      </c>
      <c r="BE157" s="2"/>
    </row>
    <row r="158" spans="1:57" x14ac:dyDescent="0.25">
      <c r="A158" s="5">
        <v>24</v>
      </c>
      <c r="B158" s="7" t="s">
        <v>77</v>
      </c>
      <c r="C158" s="18">
        <v>0</v>
      </c>
      <c r="D158" s="19"/>
      <c r="E158" s="19"/>
      <c r="F158" s="19"/>
      <c r="G158" s="19">
        <v>0</v>
      </c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>
        <v>0</v>
      </c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>
        <v>0</v>
      </c>
      <c r="AO158" s="19"/>
      <c r="AP158" s="19"/>
      <c r="AQ158" s="19"/>
      <c r="AR158" s="19">
        <v>0</v>
      </c>
      <c r="AS158" s="19"/>
      <c r="AT158" s="19"/>
      <c r="AU158" s="19"/>
      <c r="AV158" s="19"/>
      <c r="AW158" s="19">
        <v>0</v>
      </c>
      <c r="AX158" s="19">
        <v>0</v>
      </c>
      <c r="AY158" s="19"/>
      <c r="AZ158" s="19"/>
      <c r="BA158" s="19"/>
      <c r="BB158" s="19"/>
      <c r="BC158" s="19"/>
      <c r="BD158" s="20">
        <v>0</v>
      </c>
      <c r="BE158" s="2"/>
    </row>
    <row r="159" spans="1:57" x14ac:dyDescent="0.25">
      <c r="A159" s="5">
        <v>25</v>
      </c>
      <c r="B159" s="7" t="s">
        <v>78</v>
      </c>
      <c r="C159" s="18">
        <v>0</v>
      </c>
      <c r="D159" s="19"/>
      <c r="E159" s="19"/>
      <c r="F159" s="19"/>
      <c r="G159" s="19">
        <v>0</v>
      </c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>
        <v>0</v>
      </c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>
        <v>0</v>
      </c>
      <c r="AO159" s="19"/>
      <c r="AP159" s="19"/>
      <c r="AQ159" s="19"/>
      <c r="AR159" s="19">
        <v>0</v>
      </c>
      <c r="AS159" s="19"/>
      <c r="AT159" s="19"/>
      <c r="AU159" s="19"/>
      <c r="AV159" s="19"/>
      <c r="AW159" s="19">
        <v>0</v>
      </c>
      <c r="AX159" s="19">
        <v>0</v>
      </c>
      <c r="AY159" s="19"/>
      <c r="AZ159" s="19"/>
      <c r="BA159" s="19"/>
      <c r="BB159" s="19"/>
      <c r="BC159" s="19"/>
      <c r="BD159" s="20">
        <v>0</v>
      </c>
      <c r="BE159" s="2"/>
    </row>
    <row r="160" spans="1:57" x14ac:dyDescent="0.25">
      <c r="A160" s="5">
        <v>26</v>
      </c>
      <c r="B160" s="7" t="s">
        <v>208</v>
      </c>
      <c r="C160" s="18">
        <v>93434</v>
      </c>
      <c r="D160" s="19">
        <v>93291</v>
      </c>
      <c r="E160" s="19"/>
      <c r="F160" s="19"/>
      <c r="G160" s="19">
        <v>0</v>
      </c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>
        <v>143</v>
      </c>
      <c r="V160" s="19"/>
      <c r="W160" s="19"/>
      <c r="X160" s="19">
        <v>0</v>
      </c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>
        <v>0</v>
      </c>
      <c r="AO160" s="19"/>
      <c r="AP160" s="19"/>
      <c r="AQ160" s="19"/>
      <c r="AR160" s="19">
        <v>0</v>
      </c>
      <c r="AS160" s="19"/>
      <c r="AT160" s="19"/>
      <c r="AU160" s="19"/>
      <c r="AV160" s="19"/>
      <c r="AW160" s="19">
        <v>93434</v>
      </c>
      <c r="AX160" s="19">
        <v>0</v>
      </c>
      <c r="AY160" s="19"/>
      <c r="AZ160" s="19"/>
      <c r="BA160" s="19"/>
      <c r="BB160" s="19"/>
      <c r="BC160" s="19"/>
      <c r="BD160" s="20">
        <v>93434</v>
      </c>
      <c r="BE160" s="2"/>
    </row>
    <row r="161" spans="1:57" ht="15.75" thickBot="1" x14ac:dyDescent="0.3">
      <c r="A161" s="24">
        <v>27</v>
      </c>
      <c r="B161" s="25" t="s">
        <v>79</v>
      </c>
      <c r="C161" s="26">
        <v>1561892.4985019101</v>
      </c>
      <c r="D161" s="27">
        <v>969143.14723999985</v>
      </c>
      <c r="E161" s="27">
        <v>12495.24878</v>
      </c>
      <c r="F161" s="27">
        <v>10780.81314</v>
      </c>
      <c r="G161" s="27">
        <v>152627.74844</v>
      </c>
      <c r="H161" s="27">
        <v>82152.295339999997</v>
      </c>
      <c r="I161" s="27">
        <v>428.05919999999998</v>
      </c>
      <c r="J161" s="27">
        <v>206.21</v>
      </c>
      <c r="K161" s="27">
        <v>70475.453099999999</v>
      </c>
      <c r="L161" s="27">
        <v>1731.94883</v>
      </c>
      <c r="M161" s="27">
        <v>0</v>
      </c>
      <c r="N161" s="27">
        <v>283840.45181937102</v>
      </c>
      <c r="O161" s="27">
        <v>0</v>
      </c>
      <c r="P161" s="27">
        <v>0</v>
      </c>
      <c r="Q161" s="27">
        <v>84879.258373339195</v>
      </c>
      <c r="R161" s="27">
        <v>56124.120299200004</v>
      </c>
      <c r="S161" s="27">
        <v>0</v>
      </c>
      <c r="T161" s="27">
        <v>0</v>
      </c>
      <c r="U161" s="27">
        <v>15277.77233</v>
      </c>
      <c r="V161" s="27">
        <v>0</v>
      </c>
      <c r="W161" s="27">
        <v>0</v>
      </c>
      <c r="X161" s="27">
        <v>1164797.7501463436</v>
      </c>
      <c r="Y161" s="27">
        <v>110733.06027623219</v>
      </c>
      <c r="Z161" s="27">
        <v>662235.20787011087</v>
      </c>
      <c r="AA161" s="27">
        <v>31657.084449999998</v>
      </c>
      <c r="AB161" s="27">
        <v>7943.7277700000004</v>
      </c>
      <c r="AC161" s="27">
        <v>57835.552589999999</v>
      </c>
      <c r="AD161" s="27">
        <v>15615.486510000001</v>
      </c>
      <c r="AE161" s="27">
        <v>84503.566019999998</v>
      </c>
      <c r="AF161" s="27">
        <v>28.72</v>
      </c>
      <c r="AG161" s="27">
        <v>4827.6526000000003</v>
      </c>
      <c r="AH161" s="27">
        <v>677</v>
      </c>
      <c r="AI161" s="27">
        <v>76</v>
      </c>
      <c r="AJ161" s="27">
        <v>29412.893930000002</v>
      </c>
      <c r="AK161" s="27">
        <v>0</v>
      </c>
      <c r="AL161" s="27">
        <v>254.91347999999999</v>
      </c>
      <c r="AM161" s="27">
        <v>158996.88465000002</v>
      </c>
      <c r="AN161" s="27">
        <v>4033.0698899999998</v>
      </c>
      <c r="AO161" s="27">
        <v>4033.0698900000002</v>
      </c>
      <c r="AP161" s="27">
        <v>-2.3283064365386999E-13</v>
      </c>
      <c r="AQ161" s="27">
        <v>0</v>
      </c>
      <c r="AR161" s="27">
        <v>137668.31675</v>
      </c>
      <c r="AS161" s="27">
        <v>61348.463049999998</v>
      </c>
      <c r="AT161" s="27">
        <v>21993.419170000001</v>
      </c>
      <c r="AU161" s="27">
        <v>54326.434529999999</v>
      </c>
      <c r="AV161" s="27">
        <v>4142.9156700000003</v>
      </c>
      <c r="AW161" s="27">
        <v>2872534.5509582539</v>
      </c>
      <c r="AX161" s="27">
        <v>29812</v>
      </c>
      <c r="AY161" s="27">
        <v>28212</v>
      </c>
      <c r="AZ161" s="27">
        <v>0</v>
      </c>
      <c r="BA161" s="27">
        <v>0</v>
      </c>
      <c r="BB161" s="27">
        <v>0</v>
      </c>
      <c r="BC161" s="27">
        <v>1600</v>
      </c>
      <c r="BD161" s="28">
        <v>2902346.5509582539</v>
      </c>
      <c r="BE161" s="2"/>
    </row>
    <row r="162" spans="1:57" ht="15.75" thickTop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</row>
    <row r="163" spans="1:57" x14ac:dyDescent="0.25">
      <c r="B163" s="1" t="s">
        <v>84</v>
      </c>
      <c r="D163" s="1" t="s">
        <v>210</v>
      </c>
    </row>
    <row r="165" spans="1:57" ht="15.75" thickBot="1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</row>
    <row r="166" spans="1:57" ht="43.5" customHeight="1" thickTop="1" thickBot="1" x14ac:dyDescent="0.3">
      <c r="A166" s="11" t="s">
        <v>1</v>
      </c>
      <c r="B166" s="13" t="s">
        <v>2</v>
      </c>
      <c r="C166" s="14" t="s">
        <v>3</v>
      </c>
      <c r="D166" s="12" t="s">
        <v>4</v>
      </c>
      <c r="E166" s="12" t="s">
        <v>5</v>
      </c>
      <c r="F166" s="12" t="s">
        <v>6</v>
      </c>
      <c r="G166" s="12" t="s">
        <v>7</v>
      </c>
      <c r="H166" s="12" t="s">
        <v>8</v>
      </c>
      <c r="I166" s="12" t="s">
        <v>9</v>
      </c>
      <c r="J166" s="12" t="s">
        <v>10</v>
      </c>
      <c r="K166" s="12" t="s">
        <v>11</v>
      </c>
      <c r="L166" s="12" t="s">
        <v>12</v>
      </c>
      <c r="M166" s="12" t="s">
        <v>13</v>
      </c>
      <c r="N166" s="12" t="s">
        <v>14</v>
      </c>
      <c r="O166" s="12" t="s">
        <v>15</v>
      </c>
      <c r="P166" s="12" t="s">
        <v>16</v>
      </c>
      <c r="Q166" s="12" t="s">
        <v>17</v>
      </c>
      <c r="R166" s="12" t="s">
        <v>18</v>
      </c>
      <c r="S166" s="12" t="s">
        <v>19</v>
      </c>
      <c r="T166" s="12" t="s">
        <v>20</v>
      </c>
      <c r="U166" s="12" t="s">
        <v>21</v>
      </c>
      <c r="V166" s="12" t="s">
        <v>22</v>
      </c>
      <c r="W166" s="12" t="s">
        <v>23</v>
      </c>
      <c r="X166" s="12" t="s">
        <v>24</v>
      </c>
      <c r="Y166" s="12" t="s">
        <v>25</v>
      </c>
      <c r="Z166" s="12" t="s">
        <v>26</v>
      </c>
      <c r="AA166" s="12" t="s">
        <v>27</v>
      </c>
      <c r="AB166" s="12" t="s">
        <v>28</v>
      </c>
      <c r="AC166" s="12" t="s">
        <v>29</v>
      </c>
      <c r="AD166" s="12" t="s">
        <v>30</v>
      </c>
      <c r="AE166" s="12" t="s">
        <v>31</v>
      </c>
      <c r="AF166" s="12" t="s">
        <v>32</v>
      </c>
      <c r="AG166" s="12" t="s">
        <v>33</v>
      </c>
      <c r="AH166" s="12" t="s">
        <v>34</v>
      </c>
      <c r="AI166" s="12" t="s">
        <v>35</v>
      </c>
      <c r="AJ166" s="12" t="s">
        <v>36</v>
      </c>
      <c r="AK166" s="12" t="s">
        <v>37</v>
      </c>
      <c r="AL166" s="12" t="s">
        <v>38</v>
      </c>
      <c r="AM166" s="12" t="s">
        <v>39</v>
      </c>
      <c r="AN166" s="12" t="s">
        <v>40</v>
      </c>
      <c r="AO166" s="12" t="s">
        <v>41</v>
      </c>
      <c r="AP166" s="12" t="s">
        <v>42</v>
      </c>
      <c r="AQ166" s="12" t="s">
        <v>43</v>
      </c>
      <c r="AR166" s="12" t="s">
        <v>44</v>
      </c>
      <c r="AS166" s="12" t="s">
        <v>45</v>
      </c>
      <c r="AT166" s="12" t="s">
        <v>46</v>
      </c>
      <c r="AU166" s="12" t="s">
        <v>47</v>
      </c>
      <c r="AV166" s="12" t="s">
        <v>48</v>
      </c>
      <c r="AW166" s="12" t="s">
        <v>49</v>
      </c>
      <c r="AX166" s="12" t="s">
        <v>50</v>
      </c>
      <c r="AY166" s="12" t="s">
        <v>51</v>
      </c>
      <c r="AZ166" s="12" t="s">
        <v>52</v>
      </c>
      <c r="BA166" s="12" t="s">
        <v>53</v>
      </c>
      <c r="BB166" s="12" t="s">
        <v>54</v>
      </c>
      <c r="BC166" s="12" t="s">
        <v>21</v>
      </c>
      <c r="BD166" s="13" t="s">
        <v>55</v>
      </c>
      <c r="BE166" s="2"/>
    </row>
    <row r="167" spans="1:57" ht="15.75" thickTop="1" x14ac:dyDescent="0.25">
      <c r="A167" s="9">
        <v>1</v>
      </c>
      <c r="B167" s="10" t="s">
        <v>56</v>
      </c>
      <c r="C167" s="15">
        <v>1853</v>
      </c>
      <c r="D167" s="16">
        <v>1159</v>
      </c>
      <c r="E167" s="16"/>
      <c r="F167" s="16"/>
      <c r="G167" s="16">
        <v>314</v>
      </c>
      <c r="H167" s="16">
        <v>249</v>
      </c>
      <c r="I167" s="16"/>
      <c r="J167" s="16"/>
      <c r="K167" s="16">
        <v>65</v>
      </c>
      <c r="L167" s="16"/>
      <c r="M167" s="16"/>
      <c r="N167" s="16">
        <v>187</v>
      </c>
      <c r="O167" s="16"/>
      <c r="P167" s="16"/>
      <c r="Q167" s="16">
        <v>143</v>
      </c>
      <c r="R167" s="16">
        <v>26</v>
      </c>
      <c r="S167" s="16"/>
      <c r="T167" s="16"/>
      <c r="U167" s="16">
        <v>24</v>
      </c>
      <c r="V167" s="16"/>
      <c r="W167" s="16"/>
      <c r="X167" s="16">
        <v>121</v>
      </c>
      <c r="Y167" s="16">
        <v>47</v>
      </c>
      <c r="Z167" s="16">
        <v>24</v>
      </c>
      <c r="AA167" s="16"/>
      <c r="AB167" s="16"/>
      <c r="AC167" s="16">
        <v>2</v>
      </c>
      <c r="AD167" s="16"/>
      <c r="AE167" s="16">
        <v>22</v>
      </c>
      <c r="AF167" s="16"/>
      <c r="AG167" s="16">
        <v>1</v>
      </c>
      <c r="AH167" s="16"/>
      <c r="AI167" s="16"/>
      <c r="AJ167" s="16"/>
      <c r="AK167" s="16"/>
      <c r="AL167" s="16"/>
      <c r="AM167" s="16">
        <v>25</v>
      </c>
      <c r="AN167" s="16">
        <v>0</v>
      </c>
      <c r="AO167" s="16"/>
      <c r="AP167" s="16"/>
      <c r="AQ167" s="16"/>
      <c r="AR167" s="16">
        <v>20</v>
      </c>
      <c r="AS167" s="16"/>
      <c r="AT167" s="16">
        <v>20</v>
      </c>
      <c r="AU167" s="16"/>
      <c r="AV167" s="16"/>
      <c r="AW167" s="16">
        <v>1994</v>
      </c>
      <c r="AX167" s="16">
        <v>0</v>
      </c>
      <c r="AY167" s="16"/>
      <c r="AZ167" s="16"/>
      <c r="BA167" s="16"/>
      <c r="BB167" s="16"/>
      <c r="BC167" s="16"/>
      <c r="BD167" s="17">
        <v>1994</v>
      </c>
      <c r="BE167" s="2"/>
    </row>
    <row r="168" spans="1:57" x14ac:dyDescent="0.25">
      <c r="A168" s="5">
        <v>2</v>
      </c>
      <c r="B168" s="7" t="s">
        <v>57</v>
      </c>
      <c r="C168" s="18">
        <v>43</v>
      </c>
      <c r="D168" s="19">
        <v>13</v>
      </c>
      <c r="E168" s="19">
        <v>0</v>
      </c>
      <c r="F168" s="19">
        <v>0</v>
      </c>
      <c r="G168" s="19">
        <v>7</v>
      </c>
      <c r="H168" s="19">
        <v>4</v>
      </c>
      <c r="I168" s="19">
        <v>0</v>
      </c>
      <c r="J168" s="19">
        <v>0</v>
      </c>
      <c r="K168" s="19">
        <v>3</v>
      </c>
      <c r="L168" s="19">
        <v>0</v>
      </c>
      <c r="M168" s="19">
        <v>0</v>
      </c>
      <c r="N168" s="19">
        <v>15</v>
      </c>
      <c r="O168" s="19">
        <v>0</v>
      </c>
      <c r="P168" s="19">
        <v>0</v>
      </c>
      <c r="Q168" s="19">
        <v>8</v>
      </c>
      <c r="R168" s="19">
        <v>0</v>
      </c>
      <c r="S168" s="19">
        <v>0</v>
      </c>
      <c r="T168" s="19">
        <v>0</v>
      </c>
      <c r="U168" s="19">
        <v>0</v>
      </c>
      <c r="V168" s="19">
        <v>0</v>
      </c>
      <c r="W168" s="19">
        <v>0</v>
      </c>
      <c r="X168" s="19">
        <v>176</v>
      </c>
      <c r="Y168" s="19">
        <v>9</v>
      </c>
      <c r="Z168" s="19">
        <v>111</v>
      </c>
      <c r="AA168" s="19">
        <v>0</v>
      </c>
      <c r="AB168" s="19">
        <v>0</v>
      </c>
      <c r="AC168" s="19">
        <v>0</v>
      </c>
      <c r="AD168" s="19">
        <v>0</v>
      </c>
      <c r="AE168" s="19">
        <v>50</v>
      </c>
      <c r="AF168" s="19">
        <v>0</v>
      </c>
      <c r="AG168" s="19">
        <v>3</v>
      </c>
      <c r="AH168" s="19">
        <v>0</v>
      </c>
      <c r="AI168" s="19">
        <v>0</v>
      </c>
      <c r="AJ168" s="19">
        <v>0</v>
      </c>
      <c r="AK168" s="19">
        <v>0</v>
      </c>
      <c r="AL168" s="19">
        <v>0</v>
      </c>
      <c r="AM168" s="19">
        <v>3</v>
      </c>
      <c r="AN168" s="19">
        <v>0</v>
      </c>
      <c r="AO168" s="19">
        <v>0</v>
      </c>
      <c r="AP168" s="19">
        <v>0</v>
      </c>
      <c r="AQ168" s="19">
        <v>0</v>
      </c>
      <c r="AR168" s="19">
        <v>0</v>
      </c>
      <c r="AS168" s="19">
        <v>0</v>
      </c>
      <c r="AT168" s="19">
        <v>0</v>
      </c>
      <c r="AU168" s="19">
        <v>0</v>
      </c>
      <c r="AV168" s="19">
        <v>0</v>
      </c>
      <c r="AW168" s="19">
        <v>219</v>
      </c>
      <c r="AX168" s="19">
        <v>0</v>
      </c>
      <c r="AY168" s="19">
        <v>0</v>
      </c>
      <c r="AZ168" s="19">
        <v>0</v>
      </c>
      <c r="BA168" s="19">
        <v>0</v>
      </c>
      <c r="BB168" s="19">
        <v>0</v>
      </c>
      <c r="BC168" s="19">
        <v>0</v>
      </c>
      <c r="BD168" s="20">
        <v>219</v>
      </c>
      <c r="BE168" s="2"/>
    </row>
    <row r="169" spans="1:57" x14ac:dyDescent="0.25">
      <c r="A169" s="5">
        <v>3</v>
      </c>
      <c r="B169" s="7" t="s">
        <v>207</v>
      </c>
      <c r="C169" s="18">
        <v>0</v>
      </c>
      <c r="D169" s="19"/>
      <c r="E169" s="19"/>
      <c r="F169" s="19"/>
      <c r="G169" s="19">
        <v>0</v>
      </c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>
        <v>1</v>
      </c>
      <c r="Y169" s="19"/>
      <c r="Z169" s="19">
        <v>1</v>
      </c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>
        <v>0</v>
      </c>
      <c r="AO169" s="19"/>
      <c r="AP169" s="19"/>
      <c r="AQ169" s="19"/>
      <c r="AR169" s="19">
        <v>0</v>
      </c>
      <c r="AS169" s="19"/>
      <c r="AT169" s="19"/>
      <c r="AU169" s="19"/>
      <c r="AV169" s="19"/>
      <c r="AW169" s="19">
        <v>1</v>
      </c>
      <c r="AX169" s="19">
        <v>0</v>
      </c>
      <c r="AY169" s="19"/>
      <c r="AZ169" s="19"/>
      <c r="BA169" s="19"/>
      <c r="BB169" s="19"/>
      <c r="BC169" s="19"/>
      <c r="BD169" s="20">
        <v>1</v>
      </c>
      <c r="BE169" s="2"/>
    </row>
    <row r="170" spans="1:57" x14ac:dyDescent="0.25">
      <c r="A170" s="5">
        <v>4</v>
      </c>
      <c r="B170" s="7" t="s">
        <v>58</v>
      </c>
      <c r="C170" s="18">
        <v>1</v>
      </c>
      <c r="D170" s="19"/>
      <c r="E170" s="19"/>
      <c r="F170" s="19"/>
      <c r="G170" s="19">
        <v>0</v>
      </c>
      <c r="H170" s="19"/>
      <c r="I170" s="19"/>
      <c r="J170" s="19"/>
      <c r="K170" s="19"/>
      <c r="L170" s="19"/>
      <c r="M170" s="19"/>
      <c r="N170" s="19">
        <v>1</v>
      </c>
      <c r="O170" s="19"/>
      <c r="P170" s="19"/>
      <c r="Q170" s="19"/>
      <c r="R170" s="19"/>
      <c r="S170" s="19"/>
      <c r="T170" s="19"/>
      <c r="U170" s="19"/>
      <c r="V170" s="19"/>
      <c r="W170" s="19"/>
      <c r="X170" s="19">
        <v>18</v>
      </c>
      <c r="Y170" s="19">
        <v>1</v>
      </c>
      <c r="Z170" s="19">
        <v>17</v>
      </c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>
        <v>2</v>
      </c>
      <c r="AO170" s="19">
        <v>2</v>
      </c>
      <c r="AP170" s="19"/>
      <c r="AQ170" s="19"/>
      <c r="AR170" s="19">
        <v>0</v>
      </c>
      <c r="AS170" s="19"/>
      <c r="AT170" s="19"/>
      <c r="AU170" s="19"/>
      <c r="AV170" s="19"/>
      <c r="AW170" s="19">
        <v>21</v>
      </c>
      <c r="AX170" s="19">
        <v>0</v>
      </c>
      <c r="AY170" s="19"/>
      <c r="AZ170" s="19"/>
      <c r="BA170" s="19"/>
      <c r="BB170" s="19"/>
      <c r="BC170" s="19"/>
      <c r="BD170" s="20">
        <v>21</v>
      </c>
      <c r="BE170" s="2"/>
    </row>
    <row r="171" spans="1:57" x14ac:dyDescent="0.25">
      <c r="A171" s="5">
        <v>5</v>
      </c>
      <c r="B171" s="7" t="s">
        <v>59</v>
      </c>
      <c r="C171" s="18">
        <v>25</v>
      </c>
      <c r="D171" s="19">
        <v>16</v>
      </c>
      <c r="E171" s="19"/>
      <c r="F171" s="19"/>
      <c r="G171" s="19">
        <v>1</v>
      </c>
      <c r="H171" s="19">
        <v>1</v>
      </c>
      <c r="I171" s="19"/>
      <c r="J171" s="19"/>
      <c r="K171" s="19">
        <v>0</v>
      </c>
      <c r="L171" s="19"/>
      <c r="M171" s="19"/>
      <c r="N171" s="19">
        <v>5</v>
      </c>
      <c r="O171" s="19"/>
      <c r="P171" s="19"/>
      <c r="Q171" s="19">
        <v>3</v>
      </c>
      <c r="R171" s="19"/>
      <c r="S171" s="19"/>
      <c r="T171" s="19"/>
      <c r="U171" s="19">
        <v>0</v>
      </c>
      <c r="V171" s="19"/>
      <c r="W171" s="19"/>
      <c r="X171" s="19">
        <v>5</v>
      </c>
      <c r="Y171" s="19">
        <v>0</v>
      </c>
      <c r="Z171" s="19">
        <v>2</v>
      </c>
      <c r="AA171" s="19"/>
      <c r="AB171" s="19"/>
      <c r="AC171" s="19"/>
      <c r="AD171" s="19">
        <v>0</v>
      </c>
      <c r="AE171" s="19">
        <v>1</v>
      </c>
      <c r="AF171" s="19"/>
      <c r="AG171" s="19"/>
      <c r="AH171" s="19"/>
      <c r="AI171" s="19"/>
      <c r="AJ171" s="19"/>
      <c r="AK171" s="19"/>
      <c r="AL171" s="19"/>
      <c r="AM171" s="19">
        <v>2</v>
      </c>
      <c r="AN171" s="19">
        <v>0</v>
      </c>
      <c r="AO171" s="19"/>
      <c r="AP171" s="19"/>
      <c r="AQ171" s="19">
        <v>0</v>
      </c>
      <c r="AR171" s="19">
        <v>0</v>
      </c>
      <c r="AS171" s="19"/>
      <c r="AT171" s="19"/>
      <c r="AU171" s="19"/>
      <c r="AV171" s="19">
        <v>1</v>
      </c>
      <c r="AW171" s="19">
        <v>31</v>
      </c>
      <c r="AX171" s="19">
        <v>1</v>
      </c>
      <c r="AY171" s="19"/>
      <c r="AZ171" s="19"/>
      <c r="BA171" s="19"/>
      <c r="BB171" s="19"/>
      <c r="BC171" s="19">
        <v>1</v>
      </c>
      <c r="BD171" s="20">
        <v>32</v>
      </c>
      <c r="BE171" s="2"/>
    </row>
    <row r="172" spans="1:57" x14ac:dyDescent="0.25">
      <c r="A172" s="5">
        <v>6</v>
      </c>
      <c r="B172" s="7" t="s">
        <v>60</v>
      </c>
      <c r="C172" s="18">
        <v>0</v>
      </c>
      <c r="D172" s="19"/>
      <c r="E172" s="19"/>
      <c r="F172" s="19"/>
      <c r="G172" s="19">
        <v>0</v>
      </c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>
        <v>90</v>
      </c>
      <c r="Y172" s="19">
        <v>90</v>
      </c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>
        <v>0</v>
      </c>
      <c r="AO172" s="19"/>
      <c r="AP172" s="19"/>
      <c r="AQ172" s="19"/>
      <c r="AR172" s="19">
        <v>0</v>
      </c>
      <c r="AS172" s="19"/>
      <c r="AT172" s="19"/>
      <c r="AU172" s="19"/>
      <c r="AV172" s="19"/>
      <c r="AW172" s="19">
        <v>90</v>
      </c>
      <c r="AX172" s="19">
        <v>0</v>
      </c>
      <c r="AY172" s="19"/>
      <c r="AZ172" s="19"/>
      <c r="BA172" s="19"/>
      <c r="BB172" s="19"/>
      <c r="BC172" s="19"/>
      <c r="BD172" s="20">
        <v>90</v>
      </c>
      <c r="BE172" s="2"/>
    </row>
    <row r="173" spans="1:57" x14ac:dyDescent="0.25">
      <c r="A173" s="5">
        <v>7</v>
      </c>
      <c r="B173" s="7" t="s">
        <v>61</v>
      </c>
      <c r="C173" s="18">
        <v>29</v>
      </c>
      <c r="D173" s="19">
        <v>0</v>
      </c>
      <c r="E173" s="19"/>
      <c r="F173" s="19"/>
      <c r="G173" s="19">
        <v>0</v>
      </c>
      <c r="H173" s="19"/>
      <c r="I173" s="19"/>
      <c r="J173" s="19"/>
      <c r="K173" s="19"/>
      <c r="L173" s="19"/>
      <c r="M173" s="19"/>
      <c r="N173" s="19">
        <v>13</v>
      </c>
      <c r="O173" s="19"/>
      <c r="P173" s="19"/>
      <c r="Q173" s="19">
        <v>16</v>
      </c>
      <c r="R173" s="19"/>
      <c r="S173" s="19"/>
      <c r="T173" s="19"/>
      <c r="U173" s="19"/>
      <c r="V173" s="19"/>
      <c r="W173" s="19"/>
      <c r="X173" s="19">
        <v>39</v>
      </c>
      <c r="Y173" s="19">
        <v>3</v>
      </c>
      <c r="Z173" s="19">
        <v>36</v>
      </c>
      <c r="AA173" s="19"/>
      <c r="AB173" s="19"/>
      <c r="AC173" s="19"/>
      <c r="AD173" s="19"/>
      <c r="AE173" s="19">
        <v>0</v>
      </c>
      <c r="AF173" s="19"/>
      <c r="AG173" s="19">
        <v>0</v>
      </c>
      <c r="AH173" s="19"/>
      <c r="AI173" s="19"/>
      <c r="AJ173" s="19">
        <v>0</v>
      </c>
      <c r="AK173" s="19"/>
      <c r="AL173" s="19"/>
      <c r="AM173" s="19">
        <v>0</v>
      </c>
      <c r="AN173" s="19">
        <v>0</v>
      </c>
      <c r="AO173" s="19">
        <v>0</v>
      </c>
      <c r="AP173" s="19">
        <v>0</v>
      </c>
      <c r="AQ173" s="19">
        <v>0</v>
      </c>
      <c r="AR173" s="19">
        <v>0</v>
      </c>
      <c r="AS173" s="19"/>
      <c r="AT173" s="19"/>
      <c r="AU173" s="19"/>
      <c r="AV173" s="19"/>
      <c r="AW173" s="19">
        <v>68</v>
      </c>
      <c r="AX173" s="19">
        <v>0</v>
      </c>
      <c r="AY173" s="19"/>
      <c r="AZ173" s="19"/>
      <c r="BA173" s="19"/>
      <c r="BB173" s="19"/>
      <c r="BC173" s="19"/>
      <c r="BD173" s="20">
        <v>68</v>
      </c>
      <c r="BE173" s="2"/>
    </row>
    <row r="174" spans="1:57" x14ac:dyDescent="0.25">
      <c r="A174" s="5">
        <v>8</v>
      </c>
      <c r="B174" s="7" t="s">
        <v>62</v>
      </c>
      <c r="C174" s="18">
        <v>0</v>
      </c>
      <c r="D174" s="19"/>
      <c r="E174" s="19"/>
      <c r="F174" s="19"/>
      <c r="G174" s="19">
        <v>0</v>
      </c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>
        <v>0</v>
      </c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>
        <v>0</v>
      </c>
      <c r="AO174" s="19"/>
      <c r="AP174" s="19"/>
      <c r="AQ174" s="19"/>
      <c r="AR174" s="19">
        <v>0</v>
      </c>
      <c r="AS174" s="19"/>
      <c r="AT174" s="19"/>
      <c r="AU174" s="19"/>
      <c r="AV174" s="19"/>
      <c r="AW174" s="19">
        <v>0</v>
      </c>
      <c r="AX174" s="19">
        <v>0</v>
      </c>
      <c r="AY174" s="19"/>
      <c r="AZ174" s="19"/>
      <c r="BA174" s="19"/>
      <c r="BB174" s="19"/>
      <c r="BC174" s="19"/>
      <c r="BD174" s="20">
        <v>0</v>
      </c>
      <c r="BE174" s="2"/>
    </row>
    <row r="175" spans="1:57" x14ac:dyDescent="0.25">
      <c r="A175" s="5">
        <v>9</v>
      </c>
      <c r="B175" s="7" t="s">
        <v>63</v>
      </c>
      <c r="C175" s="18">
        <v>1156</v>
      </c>
      <c r="D175" s="19">
        <v>516</v>
      </c>
      <c r="E175" s="19">
        <v>8</v>
      </c>
      <c r="F175" s="19">
        <v>2</v>
      </c>
      <c r="G175" s="19">
        <v>174</v>
      </c>
      <c r="H175" s="19">
        <v>106</v>
      </c>
      <c r="I175" s="19">
        <v>1</v>
      </c>
      <c r="J175" s="19"/>
      <c r="K175" s="19">
        <v>68</v>
      </c>
      <c r="L175" s="19"/>
      <c r="M175" s="19"/>
      <c r="N175" s="19">
        <v>272</v>
      </c>
      <c r="O175" s="19"/>
      <c r="P175" s="19"/>
      <c r="Q175" s="19">
        <v>187</v>
      </c>
      <c r="R175" s="19">
        <v>6</v>
      </c>
      <c r="S175" s="19"/>
      <c r="T175" s="19"/>
      <c r="U175" s="19">
        <v>1</v>
      </c>
      <c r="V175" s="19"/>
      <c r="W175" s="19"/>
      <c r="X175" s="19">
        <v>627</v>
      </c>
      <c r="Y175" s="19">
        <v>168</v>
      </c>
      <c r="Z175" s="19">
        <v>379</v>
      </c>
      <c r="AA175" s="19">
        <v>5</v>
      </c>
      <c r="AB175" s="19">
        <v>0</v>
      </c>
      <c r="AC175" s="19">
        <v>7</v>
      </c>
      <c r="AD175" s="19">
        <v>1</v>
      </c>
      <c r="AE175" s="19">
        <v>19</v>
      </c>
      <c r="AF175" s="19">
        <v>1</v>
      </c>
      <c r="AG175" s="19">
        <v>5</v>
      </c>
      <c r="AH175" s="19">
        <v>0</v>
      </c>
      <c r="AI175" s="19">
        <v>0</v>
      </c>
      <c r="AJ175" s="19">
        <v>0</v>
      </c>
      <c r="AK175" s="19"/>
      <c r="AL175" s="19"/>
      <c r="AM175" s="19">
        <v>42</v>
      </c>
      <c r="AN175" s="19">
        <v>0</v>
      </c>
      <c r="AO175" s="19">
        <v>0</v>
      </c>
      <c r="AP175" s="19">
        <v>0</v>
      </c>
      <c r="AQ175" s="19">
        <v>0</v>
      </c>
      <c r="AR175" s="19">
        <v>12</v>
      </c>
      <c r="AS175" s="19">
        <v>0</v>
      </c>
      <c r="AT175" s="19">
        <v>12</v>
      </c>
      <c r="AU175" s="19"/>
      <c r="AV175" s="19"/>
      <c r="AW175" s="19">
        <v>1795</v>
      </c>
      <c r="AX175" s="19">
        <v>0</v>
      </c>
      <c r="AY175" s="19"/>
      <c r="AZ175" s="19"/>
      <c r="BA175" s="19"/>
      <c r="BB175" s="19"/>
      <c r="BC175" s="19"/>
      <c r="BD175" s="20">
        <v>1795</v>
      </c>
      <c r="BE175" s="2"/>
    </row>
    <row r="176" spans="1:57" x14ac:dyDescent="0.25">
      <c r="A176" s="5">
        <v>10</v>
      </c>
      <c r="B176" s="7" t="s">
        <v>64</v>
      </c>
      <c r="C176" s="18">
        <v>404</v>
      </c>
      <c r="D176" s="19">
        <v>250</v>
      </c>
      <c r="E176" s="19">
        <v>4</v>
      </c>
      <c r="F176" s="19">
        <v>1</v>
      </c>
      <c r="G176" s="19">
        <v>24</v>
      </c>
      <c r="H176" s="19">
        <v>20</v>
      </c>
      <c r="I176" s="19">
        <v>0</v>
      </c>
      <c r="J176" s="19">
        <v>1</v>
      </c>
      <c r="K176" s="19">
        <v>4</v>
      </c>
      <c r="L176" s="19"/>
      <c r="M176" s="19"/>
      <c r="N176" s="19">
        <v>81</v>
      </c>
      <c r="O176" s="19"/>
      <c r="P176" s="19"/>
      <c r="Q176" s="19">
        <v>45</v>
      </c>
      <c r="R176" s="19">
        <v>2</v>
      </c>
      <c r="S176" s="19"/>
      <c r="T176" s="19"/>
      <c r="U176" s="19">
        <v>2</v>
      </c>
      <c r="V176" s="19"/>
      <c r="W176" s="19"/>
      <c r="X176" s="19">
        <v>38</v>
      </c>
      <c r="Y176" s="19">
        <v>10</v>
      </c>
      <c r="Z176" s="19">
        <v>6</v>
      </c>
      <c r="AA176" s="19">
        <v>0</v>
      </c>
      <c r="AB176" s="19"/>
      <c r="AC176" s="19">
        <v>7</v>
      </c>
      <c r="AD176" s="19"/>
      <c r="AE176" s="19">
        <v>5</v>
      </c>
      <c r="AF176" s="19">
        <v>0</v>
      </c>
      <c r="AG176" s="19">
        <v>2</v>
      </c>
      <c r="AH176" s="19"/>
      <c r="AI176" s="19"/>
      <c r="AJ176" s="19"/>
      <c r="AK176" s="19"/>
      <c r="AL176" s="19"/>
      <c r="AM176" s="19">
        <v>8</v>
      </c>
      <c r="AN176" s="19">
        <v>0</v>
      </c>
      <c r="AO176" s="19">
        <v>0</v>
      </c>
      <c r="AP176" s="19"/>
      <c r="AQ176" s="19"/>
      <c r="AR176" s="19">
        <v>0</v>
      </c>
      <c r="AS176" s="19"/>
      <c r="AT176" s="19">
        <v>0</v>
      </c>
      <c r="AU176" s="19"/>
      <c r="AV176" s="19"/>
      <c r="AW176" s="19">
        <v>442</v>
      </c>
      <c r="AX176" s="19">
        <v>0</v>
      </c>
      <c r="AY176" s="19"/>
      <c r="AZ176" s="19"/>
      <c r="BA176" s="19"/>
      <c r="BB176" s="19"/>
      <c r="BC176" s="19"/>
      <c r="BD176" s="20">
        <v>442</v>
      </c>
      <c r="BE176" s="2"/>
    </row>
    <row r="177" spans="1:57" x14ac:dyDescent="0.25">
      <c r="A177" s="5">
        <v>11</v>
      </c>
      <c r="B177" s="7" t="s">
        <v>65</v>
      </c>
      <c r="C177" s="18">
        <v>1</v>
      </c>
      <c r="D177" s="19">
        <v>0</v>
      </c>
      <c r="E177" s="19"/>
      <c r="F177" s="19"/>
      <c r="G177" s="19">
        <v>0</v>
      </c>
      <c r="H177" s="19">
        <v>0</v>
      </c>
      <c r="I177" s="19"/>
      <c r="J177" s="19"/>
      <c r="K177" s="19">
        <v>0</v>
      </c>
      <c r="L177" s="19"/>
      <c r="M177" s="19"/>
      <c r="N177" s="19">
        <v>1</v>
      </c>
      <c r="O177" s="19"/>
      <c r="P177" s="19"/>
      <c r="Q177" s="19">
        <v>0</v>
      </c>
      <c r="R177" s="19">
        <v>0</v>
      </c>
      <c r="S177" s="19"/>
      <c r="T177" s="19"/>
      <c r="U177" s="19">
        <v>0</v>
      </c>
      <c r="V177" s="19"/>
      <c r="W177" s="19"/>
      <c r="X177" s="19">
        <v>3</v>
      </c>
      <c r="Y177" s="19">
        <v>0</v>
      </c>
      <c r="Z177" s="19">
        <v>0</v>
      </c>
      <c r="AA177" s="19">
        <v>1</v>
      </c>
      <c r="AB177" s="19">
        <v>0</v>
      </c>
      <c r="AC177" s="19">
        <v>0</v>
      </c>
      <c r="AD177" s="19">
        <v>0</v>
      </c>
      <c r="AE177" s="19">
        <v>0</v>
      </c>
      <c r="AF177" s="19">
        <v>0</v>
      </c>
      <c r="AG177" s="19">
        <v>2</v>
      </c>
      <c r="AH177" s="19"/>
      <c r="AI177" s="19"/>
      <c r="AJ177" s="19"/>
      <c r="AK177" s="19"/>
      <c r="AL177" s="19"/>
      <c r="AM177" s="19">
        <v>0</v>
      </c>
      <c r="AN177" s="19">
        <v>0</v>
      </c>
      <c r="AO177" s="19">
        <v>0</v>
      </c>
      <c r="AP177" s="19">
        <v>0</v>
      </c>
      <c r="AQ177" s="19">
        <v>0</v>
      </c>
      <c r="AR177" s="19">
        <v>0</v>
      </c>
      <c r="AS177" s="19">
        <v>0</v>
      </c>
      <c r="AT177" s="19">
        <v>0</v>
      </c>
      <c r="AU177" s="19">
        <v>0</v>
      </c>
      <c r="AV177" s="19">
        <v>0</v>
      </c>
      <c r="AW177" s="19">
        <v>4</v>
      </c>
      <c r="AX177" s="19">
        <v>0</v>
      </c>
      <c r="AY177" s="19">
        <v>0</v>
      </c>
      <c r="AZ177" s="19">
        <v>0</v>
      </c>
      <c r="BA177" s="19">
        <v>0</v>
      </c>
      <c r="BB177" s="19">
        <v>0</v>
      </c>
      <c r="BC177" s="19">
        <v>0</v>
      </c>
      <c r="BD177" s="20">
        <v>4</v>
      </c>
      <c r="BE177" s="2"/>
    </row>
    <row r="178" spans="1:57" x14ac:dyDescent="0.25">
      <c r="A178" s="5">
        <v>12</v>
      </c>
      <c r="B178" s="7" t="s">
        <v>66</v>
      </c>
      <c r="C178" s="18">
        <v>0</v>
      </c>
      <c r="D178" s="19"/>
      <c r="E178" s="19"/>
      <c r="F178" s="19"/>
      <c r="G178" s="19">
        <v>0</v>
      </c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>
        <v>0</v>
      </c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>
        <v>0</v>
      </c>
      <c r="AO178" s="19"/>
      <c r="AP178" s="19"/>
      <c r="AQ178" s="19"/>
      <c r="AR178" s="19">
        <v>0</v>
      </c>
      <c r="AS178" s="19"/>
      <c r="AT178" s="19"/>
      <c r="AU178" s="19"/>
      <c r="AV178" s="19"/>
      <c r="AW178" s="19">
        <v>0</v>
      </c>
      <c r="AX178" s="19">
        <v>0</v>
      </c>
      <c r="AY178" s="19"/>
      <c r="AZ178" s="19"/>
      <c r="BA178" s="19"/>
      <c r="BB178" s="19"/>
      <c r="BC178" s="19"/>
      <c r="BD178" s="20">
        <v>0</v>
      </c>
      <c r="BE178" s="2"/>
    </row>
    <row r="179" spans="1:57" x14ac:dyDescent="0.25">
      <c r="A179" s="5">
        <v>13</v>
      </c>
      <c r="B179" s="7" t="s">
        <v>67</v>
      </c>
      <c r="C179" s="18">
        <v>103</v>
      </c>
      <c r="D179" s="19">
        <v>95</v>
      </c>
      <c r="E179" s="19">
        <v>2</v>
      </c>
      <c r="F179" s="19">
        <v>19</v>
      </c>
      <c r="G179" s="19">
        <v>6</v>
      </c>
      <c r="H179" s="19">
        <v>5</v>
      </c>
      <c r="I179" s="19"/>
      <c r="J179" s="19"/>
      <c r="K179" s="19">
        <v>1</v>
      </c>
      <c r="L179" s="19"/>
      <c r="M179" s="19"/>
      <c r="N179" s="19">
        <v>2</v>
      </c>
      <c r="O179" s="19"/>
      <c r="P179" s="19"/>
      <c r="Q179" s="19"/>
      <c r="R179" s="19"/>
      <c r="S179" s="19"/>
      <c r="T179" s="19"/>
      <c r="U179" s="19"/>
      <c r="V179" s="19"/>
      <c r="W179" s="19"/>
      <c r="X179" s="19">
        <v>0</v>
      </c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>
        <v>0</v>
      </c>
      <c r="AO179" s="19"/>
      <c r="AP179" s="19"/>
      <c r="AQ179" s="19"/>
      <c r="AR179" s="19">
        <v>0</v>
      </c>
      <c r="AS179" s="19"/>
      <c r="AT179" s="19"/>
      <c r="AU179" s="19"/>
      <c r="AV179" s="19"/>
      <c r="AW179" s="19">
        <v>103</v>
      </c>
      <c r="AX179" s="19">
        <v>0</v>
      </c>
      <c r="AY179" s="19"/>
      <c r="AZ179" s="19"/>
      <c r="BA179" s="19"/>
      <c r="BB179" s="19"/>
      <c r="BC179" s="19"/>
      <c r="BD179" s="20">
        <v>103</v>
      </c>
      <c r="BE179" s="2"/>
    </row>
    <row r="180" spans="1:57" x14ac:dyDescent="0.25">
      <c r="A180" s="5">
        <v>14</v>
      </c>
      <c r="B180" s="7" t="s">
        <v>68</v>
      </c>
      <c r="C180" s="18">
        <v>0</v>
      </c>
      <c r="D180" s="19"/>
      <c r="E180" s="19"/>
      <c r="F180" s="19"/>
      <c r="G180" s="19">
        <v>0</v>
      </c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>
        <v>0</v>
      </c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>
        <v>0</v>
      </c>
      <c r="AO180" s="19"/>
      <c r="AP180" s="19"/>
      <c r="AQ180" s="19"/>
      <c r="AR180" s="19">
        <v>0</v>
      </c>
      <c r="AS180" s="19"/>
      <c r="AT180" s="19"/>
      <c r="AU180" s="19"/>
      <c r="AV180" s="19"/>
      <c r="AW180" s="19">
        <v>0</v>
      </c>
      <c r="AX180" s="19">
        <v>0</v>
      </c>
      <c r="AY180" s="19"/>
      <c r="AZ180" s="19"/>
      <c r="BA180" s="19"/>
      <c r="BB180" s="19"/>
      <c r="BC180" s="19"/>
      <c r="BD180" s="20">
        <v>0</v>
      </c>
      <c r="BE180" s="2"/>
    </row>
    <row r="181" spans="1:57" x14ac:dyDescent="0.25">
      <c r="A181" s="5">
        <v>15</v>
      </c>
      <c r="B181" s="7" t="s">
        <v>69</v>
      </c>
      <c r="C181" s="18">
        <v>474</v>
      </c>
      <c r="D181" s="19">
        <v>392</v>
      </c>
      <c r="E181" s="19">
        <v>72</v>
      </c>
      <c r="F181" s="19">
        <v>11</v>
      </c>
      <c r="G181" s="19">
        <v>19</v>
      </c>
      <c r="H181" s="19">
        <v>0</v>
      </c>
      <c r="I181" s="19">
        <v>0</v>
      </c>
      <c r="J181" s="19">
        <v>0</v>
      </c>
      <c r="K181" s="19">
        <v>19</v>
      </c>
      <c r="L181" s="19">
        <v>0</v>
      </c>
      <c r="M181" s="19">
        <v>0</v>
      </c>
      <c r="N181" s="19">
        <v>28</v>
      </c>
      <c r="O181" s="19">
        <v>0</v>
      </c>
      <c r="P181" s="19">
        <v>0</v>
      </c>
      <c r="Q181" s="19">
        <v>28</v>
      </c>
      <c r="R181" s="19">
        <v>5</v>
      </c>
      <c r="S181" s="19">
        <v>0</v>
      </c>
      <c r="T181" s="19">
        <v>0</v>
      </c>
      <c r="U181" s="19">
        <v>2</v>
      </c>
      <c r="V181" s="19">
        <v>0</v>
      </c>
      <c r="W181" s="19">
        <v>0</v>
      </c>
      <c r="X181" s="19">
        <v>100</v>
      </c>
      <c r="Y181" s="19">
        <v>9</v>
      </c>
      <c r="Z181" s="19">
        <v>2</v>
      </c>
      <c r="AA181" s="19">
        <v>3</v>
      </c>
      <c r="AB181" s="19">
        <v>2</v>
      </c>
      <c r="AC181" s="19">
        <v>4</v>
      </c>
      <c r="AD181" s="19">
        <v>1</v>
      </c>
      <c r="AE181" s="19">
        <v>72</v>
      </c>
      <c r="AF181" s="19">
        <v>0</v>
      </c>
      <c r="AG181" s="19">
        <v>3</v>
      </c>
      <c r="AH181" s="19">
        <v>0</v>
      </c>
      <c r="AI181" s="19">
        <v>0</v>
      </c>
      <c r="AJ181" s="19">
        <v>1</v>
      </c>
      <c r="AK181" s="19">
        <v>0</v>
      </c>
      <c r="AL181" s="19">
        <v>0</v>
      </c>
      <c r="AM181" s="19">
        <v>3</v>
      </c>
      <c r="AN181" s="19">
        <v>0</v>
      </c>
      <c r="AO181" s="19">
        <v>0</v>
      </c>
      <c r="AP181" s="19">
        <v>0</v>
      </c>
      <c r="AQ181" s="19">
        <v>0</v>
      </c>
      <c r="AR181" s="19">
        <v>6</v>
      </c>
      <c r="AS181" s="19">
        <v>0</v>
      </c>
      <c r="AT181" s="19">
        <v>6</v>
      </c>
      <c r="AU181" s="19">
        <v>0</v>
      </c>
      <c r="AV181" s="19">
        <v>2</v>
      </c>
      <c r="AW181" s="19">
        <v>582</v>
      </c>
      <c r="AX181" s="19">
        <v>0</v>
      </c>
      <c r="AY181" s="19">
        <v>0</v>
      </c>
      <c r="AZ181" s="19">
        <v>0</v>
      </c>
      <c r="BA181" s="19">
        <v>0</v>
      </c>
      <c r="BB181" s="19">
        <v>0</v>
      </c>
      <c r="BC181" s="19">
        <v>0</v>
      </c>
      <c r="BD181" s="20">
        <v>582</v>
      </c>
      <c r="BE181" s="2"/>
    </row>
    <row r="182" spans="1:57" x14ac:dyDescent="0.25">
      <c r="A182" s="5">
        <v>16</v>
      </c>
      <c r="B182" s="7" t="s">
        <v>209</v>
      </c>
      <c r="C182" s="18">
        <v>610</v>
      </c>
      <c r="D182" s="19">
        <v>332</v>
      </c>
      <c r="E182" s="19"/>
      <c r="F182" s="19"/>
      <c r="G182" s="19">
        <v>75</v>
      </c>
      <c r="H182" s="19">
        <v>41</v>
      </c>
      <c r="I182" s="19"/>
      <c r="J182" s="19"/>
      <c r="K182" s="19">
        <v>34</v>
      </c>
      <c r="L182" s="19"/>
      <c r="M182" s="19"/>
      <c r="N182" s="19">
        <v>113</v>
      </c>
      <c r="O182" s="19"/>
      <c r="P182" s="19"/>
      <c r="Q182" s="19">
        <v>65</v>
      </c>
      <c r="R182" s="19">
        <v>13</v>
      </c>
      <c r="S182" s="19"/>
      <c r="T182" s="19"/>
      <c r="U182" s="19">
        <v>12</v>
      </c>
      <c r="V182" s="19"/>
      <c r="W182" s="19"/>
      <c r="X182" s="19">
        <v>270</v>
      </c>
      <c r="Y182" s="19">
        <v>22</v>
      </c>
      <c r="Z182" s="19">
        <v>229</v>
      </c>
      <c r="AA182" s="19">
        <v>1</v>
      </c>
      <c r="AB182" s="19">
        <v>0</v>
      </c>
      <c r="AC182" s="19">
        <v>1</v>
      </c>
      <c r="AD182" s="19">
        <v>0</v>
      </c>
      <c r="AE182" s="19">
        <v>10</v>
      </c>
      <c r="AF182" s="19">
        <v>0</v>
      </c>
      <c r="AG182" s="19">
        <v>2</v>
      </c>
      <c r="AH182" s="19">
        <v>0</v>
      </c>
      <c r="AI182" s="19">
        <v>0</v>
      </c>
      <c r="AJ182" s="19">
        <v>0</v>
      </c>
      <c r="AK182" s="19">
        <v>0</v>
      </c>
      <c r="AL182" s="19">
        <v>0</v>
      </c>
      <c r="AM182" s="19">
        <v>5</v>
      </c>
      <c r="AN182" s="19">
        <v>0</v>
      </c>
      <c r="AO182" s="19"/>
      <c r="AP182" s="19">
        <v>0</v>
      </c>
      <c r="AQ182" s="19">
        <v>0</v>
      </c>
      <c r="AR182" s="19">
        <v>4</v>
      </c>
      <c r="AS182" s="19">
        <v>0</v>
      </c>
      <c r="AT182" s="19">
        <v>4</v>
      </c>
      <c r="AU182" s="19">
        <v>0</v>
      </c>
      <c r="AV182" s="19"/>
      <c r="AW182" s="19">
        <v>884</v>
      </c>
      <c r="AX182" s="19">
        <v>0</v>
      </c>
      <c r="AY182" s="19"/>
      <c r="AZ182" s="19"/>
      <c r="BA182" s="19"/>
      <c r="BB182" s="19"/>
      <c r="BC182" s="19"/>
      <c r="BD182" s="20">
        <v>884</v>
      </c>
      <c r="BE182" s="2"/>
    </row>
    <row r="183" spans="1:57" x14ac:dyDescent="0.25">
      <c r="A183" s="5">
        <v>17</v>
      </c>
      <c r="B183" s="7" t="s">
        <v>70</v>
      </c>
      <c r="C183" s="18">
        <v>4</v>
      </c>
      <c r="D183" s="19">
        <v>2</v>
      </c>
      <c r="E183" s="19"/>
      <c r="F183" s="19"/>
      <c r="G183" s="19">
        <v>0</v>
      </c>
      <c r="H183" s="19"/>
      <c r="I183" s="19"/>
      <c r="J183" s="19"/>
      <c r="K183" s="19"/>
      <c r="L183" s="19"/>
      <c r="M183" s="19"/>
      <c r="N183" s="19"/>
      <c r="O183" s="19"/>
      <c r="P183" s="19"/>
      <c r="Q183" s="19">
        <v>2</v>
      </c>
      <c r="R183" s="19"/>
      <c r="S183" s="19"/>
      <c r="T183" s="19"/>
      <c r="U183" s="19"/>
      <c r="V183" s="19"/>
      <c r="W183" s="19"/>
      <c r="X183" s="19">
        <v>54</v>
      </c>
      <c r="Y183" s="19">
        <v>4</v>
      </c>
      <c r="Z183" s="19">
        <v>22</v>
      </c>
      <c r="AA183" s="19"/>
      <c r="AB183" s="19"/>
      <c r="AC183" s="19"/>
      <c r="AD183" s="19"/>
      <c r="AE183" s="19">
        <v>1</v>
      </c>
      <c r="AF183" s="19"/>
      <c r="AG183" s="19"/>
      <c r="AH183" s="19"/>
      <c r="AI183" s="19"/>
      <c r="AJ183" s="19">
        <v>1</v>
      </c>
      <c r="AK183" s="19"/>
      <c r="AL183" s="19"/>
      <c r="AM183" s="19">
        <v>26</v>
      </c>
      <c r="AN183" s="19">
        <v>0</v>
      </c>
      <c r="AO183" s="19"/>
      <c r="AP183" s="19"/>
      <c r="AQ183" s="19"/>
      <c r="AR183" s="19">
        <v>1</v>
      </c>
      <c r="AS183" s="19"/>
      <c r="AT183" s="19">
        <v>1</v>
      </c>
      <c r="AU183" s="19"/>
      <c r="AV183" s="19"/>
      <c r="AW183" s="19">
        <v>59</v>
      </c>
      <c r="AX183" s="19">
        <v>0</v>
      </c>
      <c r="AY183" s="19"/>
      <c r="AZ183" s="19"/>
      <c r="BA183" s="19"/>
      <c r="BB183" s="19"/>
      <c r="BC183" s="19"/>
      <c r="BD183" s="20">
        <v>59</v>
      </c>
      <c r="BE183" s="2"/>
    </row>
    <row r="184" spans="1:57" x14ac:dyDescent="0.25">
      <c r="A184" s="5">
        <v>18</v>
      </c>
      <c r="B184" s="7" t="s">
        <v>71</v>
      </c>
      <c r="C184" s="18">
        <v>338</v>
      </c>
      <c r="D184" s="19">
        <v>87</v>
      </c>
      <c r="E184" s="19">
        <v>3</v>
      </c>
      <c r="F184" s="19">
        <v>0</v>
      </c>
      <c r="G184" s="19">
        <v>111</v>
      </c>
      <c r="H184" s="19">
        <v>100</v>
      </c>
      <c r="I184" s="19">
        <v>0</v>
      </c>
      <c r="J184" s="19">
        <v>0</v>
      </c>
      <c r="K184" s="19">
        <v>11</v>
      </c>
      <c r="L184" s="19">
        <v>0</v>
      </c>
      <c r="M184" s="19">
        <v>0</v>
      </c>
      <c r="N184" s="19">
        <v>92</v>
      </c>
      <c r="O184" s="19">
        <v>0</v>
      </c>
      <c r="P184" s="19">
        <v>0</v>
      </c>
      <c r="Q184" s="19">
        <v>30</v>
      </c>
      <c r="R184" s="19">
        <v>14</v>
      </c>
      <c r="S184" s="19">
        <v>0</v>
      </c>
      <c r="T184" s="19">
        <v>0</v>
      </c>
      <c r="U184" s="19">
        <v>4</v>
      </c>
      <c r="V184" s="19">
        <v>0</v>
      </c>
      <c r="W184" s="19">
        <v>0</v>
      </c>
      <c r="X184" s="19">
        <v>115</v>
      </c>
      <c r="Y184" s="19">
        <v>7</v>
      </c>
      <c r="Z184" s="19">
        <v>42</v>
      </c>
      <c r="AA184" s="19">
        <v>0</v>
      </c>
      <c r="AB184" s="19">
        <v>4</v>
      </c>
      <c r="AC184" s="19">
        <v>2</v>
      </c>
      <c r="AD184" s="19">
        <v>2</v>
      </c>
      <c r="AE184" s="19">
        <v>28</v>
      </c>
      <c r="AF184" s="19">
        <v>0</v>
      </c>
      <c r="AG184" s="19">
        <v>5</v>
      </c>
      <c r="AH184" s="19">
        <v>0</v>
      </c>
      <c r="AI184" s="19">
        <v>0</v>
      </c>
      <c r="AJ184" s="19">
        <v>0</v>
      </c>
      <c r="AK184" s="19">
        <v>0</v>
      </c>
      <c r="AL184" s="19">
        <v>0</v>
      </c>
      <c r="AM184" s="19">
        <v>25</v>
      </c>
      <c r="AN184" s="19">
        <v>0</v>
      </c>
      <c r="AO184" s="19">
        <v>0</v>
      </c>
      <c r="AP184" s="19">
        <v>0</v>
      </c>
      <c r="AQ184" s="19">
        <v>0</v>
      </c>
      <c r="AR184" s="19">
        <v>5</v>
      </c>
      <c r="AS184" s="19">
        <v>2</v>
      </c>
      <c r="AT184" s="19">
        <v>3</v>
      </c>
      <c r="AU184" s="19">
        <v>0</v>
      </c>
      <c r="AV184" s="19">
        <v>1</v>
      </c>
      <c r="AW184" s="19">
        <v>459</v>
      </c>
      <c r="AX184" s="19">
        <v>0</v>
      </c>
      <c r="AY184" s="19">
        <v>0</v>
      </c>
      <c r="AZ184" s="19">
        <v>0</v>
      </c>
      <c r="BA184" s="19">
        <v>0</v>
      </c>
      <c r="BB184" s="19">
        <v>0</v>
      </c>
      <c r="BC184" s="19">
        <v>0</v>
      </c>
      <c r="BD184" s="20">
        <v>459</v>
      </c>
      <c r="BE184" s="2"/>
    </row>
    <row r="185" spans="1:57" x14ac:dyDescent="0.25">
      <c r="A185" s="5">
        <v>19</v>
      </c>
      <c r="B185" s="7" t="s">
        <v>72</v>
      </c>
      <c r="C185" s="18">
        <v>1290</v>
      </c>
      <c r="D185" s="19">
        <v>543</v>
      </c>
      <c r="E185" s="19">
        <v>9</v>
      </c>
      <c r="F185" s="19">
        <v>3</v>
      </c>
      <c r="G185" s="19">
        <v>147</v>
      </c>
      <c r="H185" s="19">
        <v>76</v>
      </c>
      <c r="I185" s="19">
        <v>1</v>
      </c>
      <c r="J185" s="19"/>
      <c r="K185" s="19">
        <v>71</v>
      </c>
      <c r="L185" s="19">
        <v>1</v>
      </c>
      <c r="M185" s="19"/>
      <c r="N185" s="19">
        <v>336</v>
      </c>
      <c r="O185" s="19"/>
      <c r="P185" s="19"/>
      <c r="Q185" s="19">
        <v>214</v>
      </c>
      <c r="R185" s="19">
        <v>28</v>
      </c>
      <c r="S185" s="19"/>
      <c r="T185" s="19"/>
      <c r="U185" s="19">
        <v>22</v>
      </c>
      <c r="V185" s="19"/>
      <c r="W185" s="19"/>
      <c r="X185" s="19">
        <v>1280</v>
      </c>
      <c r="Y185" s="19">
        <v>64</v>
      </c>
      <c r="Z185" s="19">
        <v>479</v>
      </c>
      <c r="AA185" s="19">
        <v>4</v>
      </c>
      <c r="AB185" s="19">
        <v>14</v>
      </c>
      <c r="AC185" s="19">
        <v>32</v>
      </c>
      <c r="AD185" s="19">
        <v>21</v>
      </c>
      <c r="AE185" s="19">
        <v>405</v>
      </c>
      <c r="AF185" s="19">
        <v>1</v>
      </c>
      <c r="AG185" s="19">
        <v>11</v>
      </c>
      <c r="AH185" s="19"/>
      <c r="AI185" s="19"/>
      <c r="AJ185" s="19">
        <v>16</v>
      </c>
      <c r="AK185" s="19"/>
      <c r="AL185" s="19">
        <v>2</v>
      </c>
      <c r="AM185" s="19">
        <v>231</v>
      </c>
      <c r="AN185" s="19">
        <v>20</v>
      </c>
      <c r="AO185" s="19">
        <v>20</v>
      </c>
      <c r="AP185" s="19"/>
      <c r="AQ185" s="19"/>
      <c r="AR185" s="19">
        <v>79</v>
      </c>
      <c r="AS185" s="19">
        <v>3</v>
      </c>
      <c r="AT185" s="19">
        <v>9</v>
      </c>
      <c r="AU185" s="19">
        <v>67</v>
      </c>
      <c r="AV185" s="19">
        <v>10</v>
      </c>
      <c r="AW185" s="19">
        <v>2679</v>
      </c>
      <c r="AX185" s="19">
        <v>0</v>
      </c>
      <c r="AY185" s="19"/>
      <c r="AZ185" s="19"/>
      <c r="BA185" s="19"/>
      <c r="BB185" s="19"/>
      <c r="BC185" s="19"/>
      <c r="BD185" s="20">
        <v>2679</v>
      </c>
      <c r="BE185" s="2"/>
    </row>
    <row r="186" spans="1:57" x14ac:dyDescent="0.25">
      <c r="A186" s="5">
        <v>20</v>
      </c>
      <c r="B186" s="7" t="s">
        <v>73</v>
      </c>
      <c r="C186" s="18">
        <v>1684</v>
      </c>
      <c r="D186" s="19">
        <v>1618</v>
      </c>
      <c r="E186" s="19"/>
      <c r="F186" s="19"/>
      <c r="G186" s="19">
        <v>44</v>
      </c>
      <c r="H186" s="19">
        <v>44</v>
      </c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>
        <v>22</v>
      </c>
      <c r="V186" s="19"/>
      <c r="W186" s="19"/>
      <c r="X186" s="19">
        <v>0</v>
      </c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>
        <v>0</v>
      </c>
      <c r="AO186" s="19"/>
      <c r="AP186" s="19"/>
      <c r="AQ186" s="19"/>
      <c r="AR186" s="19">
        <v>0</v>
      </c>
      <c r="AS186" s="19"/>
      <c r="AT186" s="19"/>
      <c r="AU186" s="19"/>
      <c r="AV186" s="19"/>
      <c r="AW186" s="19">
        <v>1684</v>
      </c>
      <c r="AX186" s="19">
        <v>0</v>
      </c>
      <c r="AY186" s="19"/>
      <c r="AZ186" s="19"/>
      <c r="BA186" s="19"/>
      <c r="BB186" s="19"/>
      <c r="BC186" s="19"/>
      <c r="BD186" s="20">
        <v>1684</v>
      </c>
      <c r="BE186" s="2"/>
    </row>
    <row r="187" spans="1:57" x14ac:dyDescent="0.25">
      <c r="A187" s="5">
        <v>21</v>
      </c>
      <c r="B187" s="7" t="s">
        <v>74</v>
      </c>
      <c r="C187" s="18">
        <v>2417</v>
      </c>
      <c r="D187" s="19">
        <v>2008</v>
      </c>
      <c r="E187" s="19">
        <v>45</v>
      </c>
      <c r="F187" s="19">
        <v>9</v>
      </c>
      <c r="G187" s="19">
        <v>153</v>
      </c>
      <c r="H187" s="19">
        <v>134</v>
      </c>
      <c r="I187" s="19">
        <v>1</v>
      </c>
      <c r="J187" s="19">
        <v>0</v>
      </c>
      <c r="K187" s="19">
        <v>19</v>
      </c>
      <c r="L187" s="19">
        <v>0</v>
      </c>
      <c r="M187" s="19">
        <v>0</v>
      </c>
      <c r="N187" s="19">
        <v>141</v>
      </c>
      <c r="O187" s="19">
        <v>0</v>
      </c>
      <c r="P187" s="19">
        <v>0</v>
      </c>
      <c r="Q187" s="19">
        <v>56</v>
      </c>
      <c r="R187" s="19">
        <v>24</v>
      </c>
      <c r="S187" s="19">
        <v>0</v>
      </c>
      <c r="T187" s="19">
        <v>0</v>
      </c>
      <c r="U187" s="19">
        <v>35</v>
      </c>
      <c r="V187" s="19">
        <v>0</v>
      </c>
      <c r="W187" s="19">
        <v>0</v>
      </c>
      <c r="X187" s="19">
        <v>1125</v>
      </c>
      <c r="Y187" s="19">
        <v>32</v>
      </c>
      <c r="Z187" s="19">
        <v>943</v>
      </c>
      <c r="AA187" s="19">
        <v>2</v>
      </c>
      <c r="AB187" s="19">
        <v>0</v>
      </c>
      <c r="AC187" s="19">
        <v>13</v>
      </c>
      <c r="AD187" s="19">
        <v>0</v>
      </c>
      <c r="AE187" s="19">
        <v>90</v>
      </c>
      <c r="AF187" s="19">
        <v>0</v>
      </c>
      <c r="AG187" s="19">
        <v>6</v>
      </c>
      <c r="AH187" s="19">
        <v>0</v>
      </c>
      <c r="AI187" s="19">
        <v>0</v>
      </c>
      <c r="AJ187" s="19">
        <v>0</v>
      </c>
      <c r="AK187" s="19">
        <v>0</v>
      </c>
      <c r="AL187" s="19">
        <v>0</v>
      </c>
      <c r="AM187" s="19">
        <v>39</v>
      </c>
      <c r="AN187" s="19">
        <v>0</v>
      </c>
      <c r="AO187" s="19">
        <v>0</v>
      </c>
      <c r="AP187" s="19">
        <v>0</v>
      </c>
      <c r="AQ187" s="19">
        <v>0</v>
      </c>
      <c r="AR187" s="19">
        <v>5</v>
      </c>
      <c r="AS187" s="19">
        <v>1</v>
      </c>
      <c r="AT187" s="19">
        <v>4</v>
      </c>
      <c r="AU187" s="19">
        <v>0</v>
      </c>
      <c r="AV187" s="19">
        <v>0</v>
      </c>
      <c r="AW187" s="19">
        <v>3547</v>
      </c>
      <c r="AX187" s="19">
        <v>0</v>
      </c>
      <c r="AY187" s="19">
        <v>0</v>
      </c>
      <c r="AZ187" s="19">
        <v>0</v>
      </c>
      <c r="BA187" s="19">
        <v>0</v>
      </c>
      <c r="BB187" s="19">
        <v>0</v>
      </c>
      <c r="BC187" s="19">
        <v>0</v>
      </c>
      <c r="BD187" s="20">
        <v>3547</v>
      </c>
      <c r="BE187" s="2"/>
    </row>
    <row r="188" spans="1:57" x14ac:dyDescent="0.25">
      <c r="A188" s="5">
        <v>22</v>
      </c>
      <c r="B188" s="7" t="s">
        <v>75</v>
      </c>
      <c r="C188" s="18">
        <v>7</v>
      </c>
      <c r="D188" s="19"/>
      <c r="E188" s="19"/>
      <c r="F188" s="19"/>
      <c r="G188" s="19">
        <v>1</v>
      </c>
      <c r="H188" s="19"/>
      <c r="I188" s="19"/>
      <c r="J188" s="19"/>
      <c r="K188" s="19">
        <v>1</v>
      </c>
      <c r="L188" s="19"/>
      <c r="M188" s="19"/>
      <c r="N188" s="19">
        <v>5</v>
      </c>
      <c r="O188" s="19"/>
      <c r="P188" s="19"/>
      <c r="Q188" s="19">
        <v>1</v>
      </c>
      <c r="R188" s="19"/>
      <c r="S188" s="19"/>
      <c r="T188" s="19"/>
      <c r="U188" s="19"/>
      <c r="V188" s="19"/>
      <c r="W188" s="19"/>
      <c r="X188" s="19">
        <v>0</v>
      </c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>
        <v>0</v>
      </c>
      <c r="AO188" s="19"/>
      <c r="AP188" s="19"/>
      <c r="AQ188" s="19"/>
      <c r="AR188" s="19">
        <v>0</v>
      </c>
      <c r="AS188" s="19"/>
      <c r="AT188" s="19"/>
      <c r="AU188" s="19"/>
      <c r="AV188" s="19"/>
      <c r="AW188" s="19">
        <v>7</v>
      </c>
      <c r="AX188" s="19">
        <v>0</v>
      </c>
      <c r="AY188" s="19"/>
      <c r="AZ188" s="19"/>
      <c r="BA188" s="19"/>
      <c r="BB188" s="19"/>
      <c r="BC188" s="19"/>
      <c r="BD188" s="20">
        <v>7</v>
      </c>
      <c r="BE188" s="2"/>
    </row>
    <row r="189" spans="1:57" x14ac:dyDescent="0.25">
      <c r="A189" s="5">
        <v>23</v>
      </c>
      <c r="B189" s="7" t="s">
        <v>76</v>
      </c>
      <c r="C189" s="18">
        <v>38</v>
      </c>
      <c r="D189" s="19">
        <v>15</v>
      </c>
      <c r="E189" s="19"/>
      <c r="F189" s="19"/>
      <c r="G189" s="19">
        <v>10</v>
      </c>
      <c r="H189" s="19">
        <v>9</v>
      </c>
      <c r="I189" s="19"/>
      <c r="J189" s="19"/>
      <c r="K189" s="19">
        <v>1</v>
      </c>
      <c r="L189" s="19"/>
      <c r="M189" s="19"/>
      <c r="N189" s="19">
        <v>1</v>
      </c>
      <c r="O189" s="19"/>
      <c r="P189" s="19"/>
      <c r="Q189" s="19">
        <v>11</v>
      </c>
      <c r="R189" s="19">
        <v>1</v>
      </c>
      <c r="S189" s="19"/>
      <c r="T189" s="19"/>
      <c r="U189" s="19"/>
      <c r="V189" s="19"/>
      <c r="W189" s="19"/>
      <c r="X189" s="19">
        <v>70</v>
      </c>
      <c r="Y189" s="19">
        <v>7</v>
      </c>
      <c r="Z189" s="19">
        <v>56</v>
      </c>
      <c r="AA189" s="19"/>
      <c r="AB189" s="19"/>
      <c r="AC189" s="19"/>
      <c r="AD189" s="19">
        <v>3</v>
      </c>
      <c r="AE189" s="19"/>
      <c r="AF189" s="19"/>
      <c r="AG189" s="19"/>
      <c r="AH189" s="19">
        <v>1</v>
      </c>
      <c r="AI189" s="19">
        <v>1</v>
      </c>
      <c r="AJ189" s="19"/>
      <c r="AK189" s="19"/>
      <c r="AL189" s="19"/>
      <c r="AM189" s="19">
        <v>2</v>
      </c>
      <c r="AN189" s="19">
        <v>1</v>
      </c>
      <c r="AO189" s="19">
        <v>1</v>
      </c>
      <c r="AP189" s="19"/>
      <c r="AQ189" s="19"/>
      <c r="AR189" s="19">
        <v>0</v>
      </c>
      <c r="AS189" s="19"/>
      <c r="AT189" s="19"/>
      <c r="AU189" s="19"/>
      <c r="AV189" s="19"/>
      <c r="AW189" s="19">
        <v>109</v>
      </c>
      <c r="AX189" s="19">
        <v>9</v>
      </c>
      <c r="AY189" s="19">
        <v>9</v>
      </c>
      <c r="AZ189" s="19"/>
      <c r="BA189" s="19"/>
      <c r="BB189" s="19"/>
      <c r="BC189" s="19"/>
      <c r="BD189" s="20">
        <v>118</v>
      </c>
      <c r="BE189" s="2"/>
    </row>
    <row r="190" spans="1:57" x14ac:dyDescent="0.25">
      <c r="A190" s="5">
        <v>24</v>
      </c>
      <c r="B190" s="7" t="s">
        <v>77</v>
      </c>
      <c r="C190" s="18">
        <v>0</v>
      </c>
      <c r="D190" s="19"/>
      <c r="E190" s="19"/>
      <c r="F190" s="19"/>
      <c r="G190" s="19">
        <v>0</v>
      </c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>
        <v>0</v>
      </c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  <c r="AM190" s="19"/>
      <c r="AN190" s="19">
        <v>0</v>
      </c>
      <c r="AO190" s="19"/>
      <c r="AP190" s="19"/>
      <c r="AQ190" s="19"/>
      <c r="AR190" s="19">
        <v>0</v>
      </c>
      <c r="AS190" s="19"/>
      <c r="AT190" s="19"/>
      <c r="AU190" s="19"/>
      <c r="AV190" s="19"/>
      <c r="AW190" s="19">
        <v>0</v>
      </c>
      <c r="AX190" s="19">
        <v>0</v>
      </c>
      <c r="AY190" s="19"/>
      <c r="AZ190" s="19"/>
      <c r="BA190" s="19"/>
      <c r="BB190" s="19"/>
      <c r="BC190" s="19"/>
      <c r="BD190" s="20">
        <v>0</v>
      </c>
      <c r="BE190" s="2"/>
    </row>
    <row r="191" spans="1:57" x14ac:dyDescent="0.25">
      <c r="A191" s="5">
        <v>25</v>
      </c>
      <c r="B191" s="7" t="s">
        <v>78</v>
      </c>
      <c r="C191" s="18">
        <v>0</v>
      </c>
      <c r="D191" s="19"/>
      <c r="E191" s="19"/>
      <c r="F191" s="19"/>
      <c r="G191" s="19">
        <v>0</v>
      </c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>
        <v>0</v>
      </c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>
        <v>0</v>
      </c>
      <c r="AO191" s="19"/>
      <c r="AP191" s="19"/>
      <c r="AQ191" s="19"/>
      <c r="AR191" s="19">
        <v>0</v>
      </c>
      <c r="AS191" s="19"/>
      <c r="AT191" s="19"/>
      <c r="AU191" s="19"/>
      <c r="AV191" s="19"/>
      <c r="AW191" s="19">
        <v>0</v>
      </c>
      <c r="AX191" s="19">
        <v>0</v>
      </c>
      <c r="AY191" s="19"/>
      <c r="AZ191" s="19"/>
      <c r="BA191" s="19"/>
      <c r="BB191" s="19"/>
      <c r="BC191" s="19"/>
      <c r="BD191" s="20">
        <v>0</v>
      </c>
      <c r="BE191" s="2"/>
    </row>
    <row r="192" spans="1:57" x14ac:dyDescent="0.25">
      <c r="A192" s="5">
        <v>26</v>
      </c>
      <c r="B192" s="7" t="s">
        <v>208</v>
      </c>
      <c r="C192" s="18">
        <v>912</v>
      </c>
      <c r="D192" s="19">
        <v>909</v>
      </c>
      <c r="E192" s="19"/>
      <c r="F192" s="19"/>
      <c r="G192" s="19">
        <v>0</v>
      </c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>
        <v>3</v>
      </c>
      <c r="V192" s="19"/>
      <c r="W192" s="19"/>
      <c r="X192" s="19">
        <v>0</v>
      </c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>
        <v>0</v>
      </c>
      <c r="AO192" s="19"/>
      <c r="AP192" s="19"/>
      <c r="AQ192" s="19"/>
      <c r="AR192" s="19">
        <v>0</v>
      </c>
      <c r="AS192" s="19"/>
      <c r="AT192" s="19"/>
      <c r="AU192" s="19"/>
      <c r="AV192" s="19"/>
      <c r="AW192" s="19">
        <v>912</v>
      </c>
      <c r="AX192" s="19">
        <v>0</v>
      </c>
      <c r="AY192" s="19"/>
      <c r="AZ192" s="19"/>
      <c r="BA192" s="19"/>
      <c r="BB192" s="19"/>
      <c r="BC192" s="19"/>
      <c r="BD192" s="20">
        <v>912</v>
      </c>
      <c r="BE192" s="2"/>
    </row>
    <row r="193" spans="1:243" ht="15.75" thickBot="1" x14ac:dyDescent="0.3">
      <c r="A193" s="24">
        <v>27</v>
      </c>
      <c r="B193" s="25" t="s">
        <v>79</v>
      </c>
      <c r="C193" s="26">
        <v>11389</v>
      </c>
      <c r="D193" s="27">
        <v>7955</v>
      </c>
      <c r="E193" s="27">
        <v>143</v>
      </c>
      <c r="F193" s="27">
        <v>45</v>
      </c>
      <c r="G193" s="27">
        <v>1086</v>
      </c>
      <c r="H193" s="27">
        <v>789</v>
      </c>
      <c r="I193" s="27">
        <v>3</v>
      </c>
      <c r="J193" s="27">
        <v>1</v>
      </c>
      <c r="K193" s="27">
        <v>297</v>
      </c>
      <c r="L193" s="27">
        <v>1</v>
      </c>
      <c r="M193" s="27">
        <v>0</v>
      </c>
      <c r="N193" s="27">
        <v>1293</v>
      </c>
      <c r="O193" s="27">
        <v>0</v>
      </c>
      <c r="P193" s="27">
        <v>0</v>
      </c>
      <c r="Q193" s="27">
        <v>809</v>
      </c>
      <c r="R193" s="27">
        <v>119</v>
      </c>
      <c r="S193" s="27">
        <v>0</v>
      </c>
      <c r="T193" s="27">
        <v>0</v>
      </c>
      <c r="U193" s="27">
        <v>127</v>
      </c>
      <c r="V193" s="27">
        <v>0</v>
      </c>
      <c r="W193" s="27">
        <v>0</v>
      </c>
      <c r="X193" s="27">
        <v>4132</v>
      </c>
      <c r="Y193" s="27">
        <v>473</v>
      </c>
      <c r="Z193" s="27">
        <v>2349</v>
      </c>
      <c r="AA193" s="27">
        <v>16</v>
      </c>
      <c r="AB193" s="27">
        <v>20</v>
      </c>
      <c r="AC193" s="27">
        <v>68</v>
      </c>
      <c r="AD193" s="27">
        <v>28</v>
      </c>
      <c r="AE193" s="27">
        <v>703</v>
      </c>
      <c r="AF193" s="27">
        <v>2</v>
      </c>
      <c r="AG193" s="27">
        <v>40</v>
      </c>
      <c r="AH193" s="27">
        <v>1</v>
      </c>
      <c r="AI193" s="27">
        <v>1</v>
      </c>
      <c r="AJ193" s="27">
        <v>18</v>
      </c>
      <c r="AK193" s="27">
        <v>0</v>
      </c>
      <c r="AL193" s="27">
        <v>2</v>
      </c>
      <c r="AM193" s="27">
        <v>411</v>
      </c>
      <c r="AN193" s="27">
        <v>23</v>
      </c>
      <c r="AO193" s="27">
        <v>23</v>
      </c>
      <c r="AP193" s="27">
        <v>0</v>
      </c>
      <c r="AQ193" s="27">
        <v>0</v>
      </c>
      <c r="AR193" s="27">
        <v>132</v>
      </c>
      <c r="AS193" s="27">
        <v>6</v>
      </c>
      <c r="AT193" s="27">
        <v>59</v>
      </c>
      <c r="AU193" s="27">
        <v>67</v>
      </c>
      <c r="AV193" s="27">
        <v>14</v>
      </c>
      <c r="AW193" s="27">
        <v>15690</v>
      </c>
      <c r="AX193" s="27">
        <v>10</v>
      </c>
      <c r="AY193" s="27">
        <v>9</v>
      </c>
      <c r="AZ193" s="27">
        <v>0</v>
      </c>
      <c r="BA193" s="27">
        <v>0</v>
      </c>
      <c r="BB193" s="27">
        <v>0</v>
      </c>
      <c r="BC193" s="27">
        <v>1</v>
      </c>
      <c r="BD193" s="28">
        <v>15700</v>
      </c>
      <c r="BE193" s="2"/>
    </row>
    <row r="194" spans="1:243" ht="15.75" thickTop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</row>
    <row r="196" spans="1:243" x14ac:dyDescent="0.25">
      <c r="B196" s="1" t="s">
        <v>85</v>
      </c>
      <c r="D196" s="1" t="s">
        <v>210</v>
      </c>
    </row>
    <row r="197" spans="1:243" ht="15.75" thickBot="1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  <c r="EF197" s="3"/>
      <c r="EG197" s="3"/>
      <c r="EH197" s="3"/>
      <c r="EI197" s="3"/>
      <c r="EJ197" s="3"/>
      <c r="EK197" s="3"/>
      <c r="EL197" s="3"/>
      <c r="EM197" s="3"/>
      <c r="EN197" s="3"/>
      <c r="EO197" s="3"/>
      <c r="EP197" s="3"/>
      <c r="EQ197" s="3"/>
      <c r="ER197" s="3"/>
      <c r="ES197" s="3"/>
      <c r="ET197" s="3"/>
      <c r="EU197" s="3"/>
      <c r="EV197" s="3"/>
      <c r="EW197" s="3"/>
      <c r="EX197" s="3"/>
      <c r="EY197" s="3"/>
      <c r="EZ197" s="3"/>
      <c r="FA197" s="3"/>
      <c r="FB197" s="3"/>
      <c r="FC197" s="3"/>
      <c r="FD197" s="3"/>
      <c r="FE197" s="3"/>
      <c r="FF197" s="3"/>
      <c r="FG197" s="3"/>
      <c r="FH197" s="3"/>
      <c r="FI197" s="3"/>
      <c r="FJ197" s="3"/>
      <c r="FK197" s="3"/>
      <c r="FL197" s="3"/>
      <c r="FM197" s="3"/>
      <c r="FN197" s="3"/>
      <c r="FO197" s="3"/>
      <c r="FP197" s="3"/>
      <c r="FQ197" s="3"/>
      <c r="FR197" s="3"/>
      <c r="FS197" s="3"/>
      <c r="FT197" s="3"/>
      <c r="FU197" s="3"/>
      <c r="FV197" s="3"/>
      <c r="FW197" s="3"/>
      <c r="FX197" s="3"/>
      <c r="FY197" s="3"/>
      <c r="FZ197" s="3"/>
      <c r="GA197" s="3"/>
      <c r="GB197" s="3"/>
      <c r="GC197" s="3"/>
      <c r="GD197" s="3"/>
      <c r="GE197" s="3"/>
      <c r="GF197" s="3"/>
      <c r="GG197" s="3"/>
      <c r="GH197" s="3"/>
      <c r="GI197" s="3"/>
      <c r="GJ197" s="3"/>
      <c r="GK197" s="3"/>
      <c r="GL197" s="3"/>
      <c r="GM197" s="3"/>
      <c r="GN197" s="3"/>
      <c r="GO197" s="3"/>
      <c r="GP197" s="3"/>
      <c r="GQ197" s="3"/>
      <c r="GR197" s="3"/>
      <c r="GS197" s="3"/>
      <c r="GT197" s="3"/>
      <c r="GU197" s="3"/>
      <c r="GV197" s="3"/>
      <c r="GW197" s="3"/>
      <c r="GX197" s="3"/>
      <c r="GY197" s="3"/>
      <c r="GZ197" s="3"/>
      <c r="HA197" s="3"/>
      <c r="HB197" s="3"/>
      <c r="HC197" s="3"/>
      <c r="HD197" s="3"/>
      <c r="HE197" s="3"/>
      <c r="HF197" s="3"/>
      <c r="HG197" s="3"/>
      <c r="HH197" s="3"/>
      <c r="HI197" s="3"/>
      <c r="HJ197" s="3"/>
      <c r="HK197" s="3"/>
      <c r="HL197" s="3"/>
      <c r="HM197" s="3"/>
      <c r="HN197" s="3"/>
      <c r="HO197" s="3"/>
      <c r="HP197" s="3"/>
      <c r="HQ197" s="3"/>
      <c r="HR197" s="3"/>
      <c r="HS197" s="3"/>
      <c r="HT197" s="3"/>
      <c r="HU197" s="3"/>
      <c r="HV197" s="3"/>
      <c r="HW197" s="3"/>
      <c r="HX197" s="3"/>
      <c r="HY197" s="3"/>
      <c r="HZ197" s="3"/>
      <c r="IA197" s="3"/>
      <c r="IB197" s="3"/>
      <c r="IC197" s="3"/>
      <c r="ID197" s="3"/>
      <c r="IE197" s="3"/>
      <c r="IF197" s="3"/>
      <c r="IG197" s="3"/>
      <c r="IH197" s="3"/>
    </row>
    <row r="198" spans="1:243" ht="15.75" thickTop="1" x14ac:dyDescent="0.25">
      <c r="A198" s="143" t="s">
        <v>1</v>
      </c>
      <c r="B198" s="146" t="s">
        <v>2</v>
      </c>
      <c r="C198" s="139" t="s">
        <v>86</v>
      </c>
      <c r="D198" s="115"/>
      <c r="E198" s="115"/>
      <c r="F198" s="115"/>
      <c r="G198" s="125"/>
      <c r="H198" s="114" t="s">
        <v>91</v>
      </c>
      <c r="I198" s="115"/>
      <c r="J198" s="115"/>
      <c r="K198" s="115"/>
      <c r="L198" s="125"/>
      <c r="M198" s="114" t="s">
        <v>5</v>
      </c>
      <c r="N198" s="115"/>
      <c r="O198" s="115"/>
      <c r="P198" s="115"/>
      <c r="Q198" s="125"/>
      <c r="R198" s="114" t="s">
        <v>6</v>
      </c>
      <c r="S198" s="115"/>
      <c r="T198" s="115"/>
      <c r="U198" s="115"/>
      <c r="V198" s="125"/>
      <c r="W198" s="114" t="s">
        <v>92</v>
      </c>
      <c r="X198" s="115"/>
      <c r="Y198" s="115"/>
      <c r="Z198" s="115"/>
      <c r="AA198" s="125"/>
      <c r="AB198" s="114" t="s">
        <v>9</v>
      </c>
      <c r="AC198" s="115"/>
      <c r="AD198" s="115"/>
      <c r="AE198" s="115"/>
      <c r="AF198" s="125"/>
      <c r="AG198" s="114" t="s">
        <v>10</v>
      </c>
      <c r="AH198" s="115"/>
      <c r="AI198" s="115"/>
      <c r="AJ198" s="115"/>
      <c r="AK198" s="125"/>
      <c r="AL198" s="114" t="s">
        <v>93</v>
      </c>
      <c r="AM198" s="115"/>
      <c r="AN198" s="115"/>
      <c r="AO198" s="115"/>
      <c r="AP198" s="125"/>
      <c r="AQ198" s="114" t="s">
        <v>12</v>
      </c>
      <c r="AR198" s="115"/>
      <c r="AS198" s="115"/>
      <c r="AT198" s="115"/>
      <c r="AU198" s="125"/>
      <c r="AV198" s="114" t="s">
        <v>13</v>
      </c>
      <c r="AW198" s="115"/>
      <c r="AX198" s="115"/>
      <c r="AY198" s="115"/>
      <c r="AZ198" s="125"/>
      <c r="BA198" s="114" t="s">
        <v>94</v>
      </c>
      <c r="BB198" s="115"/>
      <c r="BC198" s="115"/>
      <c r="BD198" s="115"/>
      <c r="BE198" s="125"/>
      <c r="BF198" s="114" t="s">
        <v>15</v>
      </c>
      <c r="BG198" s="115"/>
      <c r="BH198" s="115"/>
      <c r="BI198" s="115"/>
      <c r="BJ198" s="125"/>
      <c r="BK198" s="114" t="s">
        <v>16</v>
      </c>
      <c r="BL198" s="115"/>
      <c r="BM198" s="115"/>
      <c r="BN198" s="115"/>
      <c r="BO198" s="125"/>
      <c r="BP198" s="114" t="s">
        <v>95</v>
      </c>
      <c r="BQ198" s="115"/>
      <c r="BR198" s="115"/>
      <c r="BS198" s="115"/>
      <c r="BT198" s="125"/>
      <c r="BU198" s="114" t="s">
        <v>18</v>
      </c>
      <c r="BV198" s="115"/>
      <c r="BW198" s="115"/>
      <c r="BX198" s="115"/>
      <c r="BY198" s="125"/>
      <c r="BZ198" s="114" t="s">
        <v>19</v>
      </c>
      <c r="CA198" s="115"/>
      <c r="CB198" s="115"/>
      <c r="CC198" s="115"/>
      <c r="CD198" s="125"/>
      <c r="CE198" s="114" t="s">
        <v>20</v>
      </c>
      <c r="CF198" s="115"/>
      <c r="CG198" s="115"/>
      <c r="CH198" s="115"/>
      <c r="CI198" s="125"/>
      <c r="CJ198" s="114" t="s">
        <v>96</v>
      </c>
      <c r="CK198" s="115"/>
      <c r="CL198" s="115"/>
      <c r="CM198" s="115"/>
      <c r="CN198" s="125"/>
      <c r="CO198" s="114" t="s">
        <v>22</v>
      </c>
      <c r="CP198" s="115"/>
      <c r="CQ198" s="115"/>
      <c r="CR198" s="115"/>
      <c r="CS198" s="125"/>
      <c r="CT198" s="114" t="s">
        <v>23</v>
      </c>
      <c r="CU198" s="115"/>
      <c r="CV198" s="115"/>
      <c r="CW198" s="115"/>
      <c r="CX198" s="125"/>
      <c r="CY198" s="114" t="s">
        <v>97</v>
      </c>
      <c r="CZ198" s="115"/>
      <c r="DA198" s="115"/>
      <c r="DB198" s="115"/>
      <c r="DC198" s="125"/>
      <c r="DD198" s="114" t="s">
        <v>98</v>
      </c>
      <c r="DE198" s="115"/>
      <c r="DF198" s="115"/>
      <c r="DG198" s="115"/>
      <c r="DH198" s="125"/>
      <c r="DI198" s="114" t="s">
        <v>99</v>
      </c>
      <c r="DJ198" s="115"/>
      <c r="DK198" s="115"/>
      <c r="DL198" s="115"/>
      <c r="DM198" s="125"/>
      <c r="DN198" s="114" t="s">
        <v>100</v>
      </c>
      <c r="DO198" s="115"/>
      <c r="DP198" s="115"/>
      <c r="DQ198" s="115"/>
      <c r="DR198" s="125"/>
      <c r="DS198" s="114" t="s">
        <v>101</v>
      </c>
      <c r="DT198" s="115"/>
      <c r="DU198" s="115"/>
      <c r="DV198" s="115"/>
      <c r="DW198" s="125"/>
      <c r="DX198" s="114" t="s">
        <v>102</v>
      </c>
      <c r="DY198" s="115"/>
      <c r="DZ198" s="115"/>
      <c r="EA198" s="115"/>
      <c r="EB198" s="125"/>
      <c r="EC198" s="114" t="s">
        <v>103</v>
      </c>
      <c r="ED198" s="115"/>
      <c r="EE198" s="115"/>
      <c r="EF198" s="115"/>
      <c r="EG198" s="125"/>
      <c r="EH198" s="114" t="s">
        <v>104</v>
      </c>
      <c r="EI198" s="115"/>
      <c r="EJ198" s="115"/>
      <c r="EK198" s="115"/>
      <c r="EL198" s="125"/>
      <c r="EM198" s="114" t="s">
        <v>105</v>
      </c>
      <c r="EN198" s="115"/>
      <c r="EO198" s="115"/>
      <c r="EP198" s="115"/>
      <c r="EQ198" s="125"/>
      <c r="ER198" s="114" t="s">
        <v>106</v>
      </c>
      <c r="ES198" s="115"/>
      <c r="ET198" s="115"/>
      <c r="EU198" s="115"/>
      <c r="EV198" s="125"/>
      <c r="EW198" s="114" t="s">
        <v>34</v>
      </c>
      <c r="EX198" s="115"/>
      <c r="EY198" s="115"/>
      <c r="EZ198" s="115"/>
      <c r="FA198" s="125"/>
      <c r="FB198" s="114" t="s">
        <v>35</v>
      </c>
      <c r="FC198" s="115"/>
      <c r="FD198" s="115"/>
      <c r="FE198" s="115"/>
      <c r="FF198" s="125"/>
      <c r="FG198" s="114" t="s">
        <v>36</v>
      </c>
      <c r="FH198" s="115"/>
      <c r="FI198" s="115"/>
      <c r="FJ198" s="115"/>
      <c r="FK198" s="125"/>
      <c r="FL198" s="114" t="s">
        <v>37</v>
      </c>
      <c r="FM198" s="115"/>
      <c r="FN198" s="115"/>
      <c r="FO198" s="115"/>
      <c r="FP198" s="125"/>
      <c r="FQ198" s="114" t="s">
        <v>38</v>
      </c>
      <c r="FR198" s="115"/>
      <c r="FS198" s="115"/>
      <c r="FT198" s="115"/>
      <c r="FU198" s="125"/>
      <c r="FV198" s="114" t="s">
        <v>107</v>
      </c>
      <c r="FW198" s="115"/>
      <c r="FX198" s="115"/>
      <c r="FY198" s="115"/>
      <c r="FZ198" s="125"/>
      <c r="GA198" s="114" t="s">
        <v>108</v>
      </c>
      <c r="GB198" s="115"/>
      <c r="GC198" s="115"/>
      <c r="GD198" s="115"/>
      <c r="GE198" s="125"/>
      <c r="GF198" s="114" t="s">
        <v>109</v>
      </c>
      <c r="GG198" s="115"/>
      <c r="GH198" s="115"/>
      <c r="GI198" s="115"/>
      <c r="GJ198" s="125"/>
      <c r="GK198" s="114" t="s">
        <v>110</v>
      </c>
      <c r="GL198" s="115"/>
      <c r="GM198" s="115"/>
      <c r="GN198" s="115"/>
      <c r="GO198" s="125"/>
      <c r="GP198" s="114" t="s">
        <v>43</v>
      </c>
      <c r="GQ198" s="115"/>
      <c r="GR198" s="115"/>
      <c r="GS198" s="115"/>
      <c r="GT198" s="125"/>
      <c r="GU198" s="114" t="s">
        <v>111</v>
      </c>
      <c r="GV198" s="115"/>
      <c r="GW198" s="115"/>
      <c r="GX198" s="115"/>
      <c r="GY198" s="125"/>
      <c r="GZ198" s="114" t="s">
        <v>112</v>
      </c>
      <c r="HA198" s="115"/>
      <c r="HB198" s="115"/>
      <c r="HC198" s="115"/>
      <c r="HD198" s="125"/>
      <c r="HE198" s="114" t="s">
        <v>113</v>
      </c>
      <c r="HF198" s="115"/>
      <c r="HG198" s="115"/>
      <c r="HH198" s="115"/>
      <c r="HI198" s="125"/>
      <c r="HJ198" s="114" t="s">
        <v>114</v>
      </c>
      <c r="HK198" s="115"/>
      <c r="HL198" s="115"/>
      <c r="HM198" s="115"/>
      <c r="HN198" s="125"/>
      <c r="HO198" s="114" t="s">
        <v>48</v>
      </c>
      <c r="HP198" s="115"/>
      <c r="HQ198" s="115"/>
      <c r="HR198" s="115"/>
      <c r="HS198" s="125"/>
      <c r="HT198" s="114" t="s">
        <v>115</v>
      </c>
      <c r="HU198" s="115"/>
      <c r="HV198" s="115"/>
      <c r="HW198" s="115"/>
      <c r="HX198" s="125"/>
      <c r="HY198" s="114" t="s">
        <v>50</v>
      </c>
      <c r="HZ198" s="115"/>
      <c r="IA198" s="115"/>
      <c r="IB198" s="115"/>
      <c r="IC198" s="125"/>
      <c r="ID198" s="114" t="s">
        <v>116</v>
      </c>
      <c r="IE198" s="115"/>
      <c r="IF198" s="115"/>
      <c r="IG198" s="115"/>
      <c r="IH198" s="142"/>
      <c r="II198" s="2"/>
    </row>
    <row r="199" spans="1:243" ht="15.75" thickBot="1" x14ac:dyDescent="0.3">
      <c r="A199" s="145"/>
      <c r="B199" s="148"/>
      <c r="C199" s="47" t="s">
        <v>87</v>
      </c>
      <c r="D199" s="48" t="s">
        <v>88</v>
      </c>
      <c r="E199" s="48" t="s">
        <v>89</v>
      </c>
      <c r="F199" s="48" t="s">
        <v>90</v>
      </c>
      <c r="G199" s="49" t="s">
        <v>21</v>
      </c>
      <c r="H199" s="56" t="s">
        <v>87</v>
      </c>
      <c r="I199" s="48" t="s">
        <v>88</v>
      </c>
      <c r="J199" s="48" t="s">
        <v>89</v>
      </c>
      <c r="K199" s="48" t="s">
        <v>90</v>
      </c>
      <c r="L199" s="49" t="s">
        <v>21</v>
      </c>
      <c r="M199" s="56" t="s">
        <v>87</v>
      </c>
      <c r="N199" s="48" t="s">
        <v>88</v>
      </c>
      <c r="O199" s="48" t="s">
        <v>89</v>
      </c>
      <c r="P199" s="48" t="s">
        <v>90</v>
      </c>
      <c r="Q199" s="49" t="s">
        <v>21</v>
      </c>
      <c r="R199" s="56" t="s">
        <v>87</v>
      </c>
      <c r="S199" s="48" t="s">
        <v>88</v>
      </c>
      <c r="T199" s="48" t="s">
        <v>89</v>
      </c>
      <c r="U199" s="48" t="s">
        <v>90</v>
      </c>
      <c r="V199" s="49" t="s">
        <v>21</v>
      </c>
      <c r="W199" s="56" t="s">
        <v>87</v>
      </c>
      <c r="X199" s="48" t="s">
        <v>88</v>
      </c>
      <c r="Y199" s="48" t="s">
        <v>89</v>
      </c>
      <c r="Z199" s="48" t="s">
        <v>90</v>
      </c>
      <c r="AA199" s="49" t="s">
        <v>21</v>
      </c>
      <c r="AB199" s="56" t="s">
        <v>87</v>
      </c>
      <c r="AC199" s="48" t="s">
        <v>88</v>
      </c>
      <c r="AD199" s="48" t="s">
        <v>89</v>
      </c>
      <c r="AE199" s="48" t="s">
        <v>90</v>
      </c>
      <c r="AF199" s="49" t="s">
        <v>21</v>
      </c>
      <c r="AG199" s="56" t="s">
        <v>87</v>
      </c>
      <c r="AH199" s="48" t="s">
        <v>88</v>
      </c>
      <c r="AI199" s="48" t="s">
        <v>89</v>
      </c>
      <c r="AJ199" s="48" t="s">
        <v>90</v>
      </c>
      <c r="AK199" s="49" t="s">
        <v>21</v>
      </c>
      <c r="AL199" s="56" t="s">
        <v>87</v>
      </c>
      <c r="AM199" s="48" t="s">
        <v>88</v>
      </c>
      <c r="AN199" s="48" t="s">
        <v>89</v>
      </c>
      <c r="AO199" s="48" t="s">
        <v>90</v>
      </c>
      <c r="AP199" s="49" t="s">
        <v>21</v>
      </c>
      <c r="AQ199" s="56" t="s">
        <v>87</v>
      </c>
      <c r="AR199" s="48" t="s">
        <v>88</v>
      </c>
      <c r="AS199" s="48" t="s">
        <v>89</v>
      </c>
      <c r="AT199" s="48" t="s">
        <v>90</v>
      </c>
      <c r="AU199" s="49" t="s">
        <v>21</v>
      </c>
      <c r="AV199" s="56" t="s">
        <v>87</v>
      </c>
      <c r="AW199" s="48" t="s">
        <v>88</v>
      </c>
      <c r="AX199" s="48" t="s">
        <v>89</v>
      </c>
      <c r="AY199" s="48" t="s">
        <v>90</v>
      </c>
      <c r="AZ199" s="49" t="s">
        <v>21</v>
      </c>
      <c r="BA199" s="56" t="s">
        <v>87</v>
      </c>
      <c r="BB199" s="48" t="s">
        <v>88</v>
      </c>
      <c r="BC199" s="48" t="s">
        <v>89</v>
      </c>
      <c r="BD199" s="48" t="s">
        <v>90</v>
      </c>
      <c r="BE199" s="49" t="s">
        <v>21</v>
      </c>
      <c r="BF199" s="56" t="s">
        <v>87</v>
      </c>
      <c r="BG199" s="48" t="s">
        <v>88</v>
      </c>
      <c r="BH199" s="48" t="s">
        <v>89</v>
      </c>
      <c r="BI199" s="48" t="s">
        <v>90</v>
      </c>
      <c r="BJ199" s="49" t="s">
        <v>21</v>
      </c>
      <c r="BK199" s="56" t="s">
        <v>87</v>
      </c>
      <c r="BL199" s="48" t="s">
        <v>88</v>
      </c>
      <c r="BM199" s="48" t="s">
        <v>89</v>
      </c>
      <c r="BN199" s="48" t="s">
        <v>90</v>
      </c>
      <c r="BO199" s="49" t="s">
        <v>21</v>
      </c>
      <c r="BP199" s="56" t="s">
        <v>87</v>
      </c>
      <c r="BQ199" s="48" t="s">
        <v>88</v>
      </c>
      <c r="BR199" s="48" t="s">
        <v>89</v>
      </c>
      <c r="BS199" s="48" t="s">
        <v>90</v>
      </c>
      <c r="BT199" s="49" t="s">
        <v>21</v>
      </c>
      <c r="BU199" s="56" t="s">
        <v>87</v>
      </c>
      <c r="BV199" s="48" t="s">
        <v>88</v>
      </c>
      <c r="BW199" s="48" t="s">
        <v>89</v>
      </c>
      <c r="BX199" s="48" t="s">
        <v>90</v>
      </c>
      <c r="BY199" s="49" t="s">
        <v>21</v>
      </c>
      <c r="BZ199" s="56" t="s">
        <v>87</v>
      </c>
      <c r="CA199" s="48" t="s">
        <v>88</v>
      </c>
      <c r="CB199" s="48" t="s">
        <v>89</v>
      </c>
      <c r="CC199" s="48" t="s">
        <v>90</v>
      </c>
      <c r="CD199" s="49" t="s">
        <v>21</v>
      </c>
      <c r="CE199" s="56" t="s">
        <v>87</v>
      </c>
      <c r="CF199" s="48" t="s">
        <v>88</v>
      </c>
      <c r="CG199" s="48" t="s">
        <v>89</v>
      </c>
      <c r="CH199" s="48" t="s">
        <v>90</v>
      </c>
      <c r="CI199" s="49" t="s">
        <v>21</v>
      </c>
      <c r="CJ199" s="56" t="s">
        <v>87</v>
      </c>
      <c r="CK199" s="48" t="s">
        <v>88</v>
      </c>
      <c r="CL199" s="48" t="s">
        <v>89</v>
      </c>
      <c r="CM199" s="48" t="s">
        <v>90</v>
      </c>
      <c r="CN199" s="49" t="s">
        <v>21</v>
      </c>
      <c r="CO199" s="56" t="s">
        <v>87</v>
      </c>
      <c r="CP199" s="48" t="s">
        <v>88</v>
      </c>
      <c r="CQ199" s="48" t="s">
        <v>89</v>
      </c>
      <c r="CR199" s="48" t="s">
        <v>90</v>
      </c>
      <c r="CS199" s="49" t="s">
        <v>21</v>
      </c>
      <c r="CT199" s="56" t="s">
        <v>87</v>
      </c>
      <c r="CU199" s="48" t="s">
        <v>88</v>
      </c>
      <c r="CV199" s="48" t="s">
        <v>89</v>
      </c>
      <c r="CW199" s="48" t="s">
        <v>90</v>
      </c>
      <c r="CX199" s="49" t="s">
        <v>21</v>
      </c>
      <c r="CY199" s="56" t="s">
        <v>87</v>
      </c>
      <c r="CZ199" s="48" t="s">
        <v>88</v>
      </c>
      <c r="DA199" s="48" t="s">
        <v>89</v>
      </c>
      <c r="DB199" s="48" t="s">
        <v>90</v>
      </c>
      <c r="DC199" s="49" t="s">
        <v>21</v>
      </c>
      <c r="DD199" s="56" t="s">
        <v>87</v>
      </c>
      <c r="DE199" s="48" t="s">
        <v>88</v>
      </c>
      <c r="DF199" s="48" t="s">
        <v>89</v>
      </c>
      <c r="DG199" s="48" t="s">
        <v>90</v>
      </c>
      <c r="DH199" s="49" t="s">
        <v>21</v>
      </c>
      <c r="DI199" s="56" t="s">
        <v>87</v>
      </c>
      <c r="DJ199" s="48" t="s">
        <v>88</v>
      </c>
      <c r="DK199" s="48" t="s">
        <v>89</v>
      </c>
      <c r="DL199" s="48" t="s">
        <v>90</v>
      </c>
      <c r="DM199" s="49" t="s">
        <v>21</v>
      </c>
      <c r="DN199" s="56" t="s">
        <v>87</v>
      </c>
      <c r="DO199" s="48" t="s">
        <v>88</v>
      </c>
      <c r="DP199" s="48" t="s">
        <v>89</v>
      </c>
      <c r="DQ199" s="48" t="s">
        <v>90</v>
      </c>
      <c r="DR199" s="49" t="s">
        <v>21</v>
      </c>
      <c r="DS199" s="56" t="s">
        <v>87</v>
      </c>
      <c r="DT199" s="48" t="s">
        <v>88</v>
      </c>
      <c r="DU199" s="48" t="s">
        <v>89</v>
      </c>
      <c r="DV199" s="48" t="s">
        <v>90</v>
      </c>
      <c r="DW199" s="49" t="s">
        <v>21</v>
      </c>
      <c r="DX199" s="56" t="s">
        <v>87</v>
      </c>
      <c r="DY199" s="48" t="s">
        <v>88</v>
      </c>
      <c r="DZ199" s="48" t="s">
        <v>89</v>
      </c>
      <c r="EA199" s="48" t="s">
        <v>90</v>
      </c>
      <c r="EB199" s="49" t="s">
        <v>21</v>
      </c>
      <c r="EC199" s="56" t="s">
        <v>87</v>
      </c>
      <c r="ED199" s="48" t="s">
        <v>88</v>
      </c>
      <c r="EE199" s="48" t="s">
        <v>89</v>
      </c>
      <c r="EF199" s="48" t="s">
        <v>90</v>
      </c>
      <c r="EG199" s="49" t="s">
        <v>21</v>
      </c>
      <c r="EH199" s="56" t="s">
        <v>87</v>
      </c>
      <c r="EI199" s="48" t="s">
        <v>88</v>
      </c>
      <c r="EJ199" s="48" t="s">
        <v>89</v>
      </c>
      <c r="EK199" s="48" t="s">
        <v>90</v>
      </c>
      <c r="EL199" s="49" t="s">
        <v>21</v>
      </c>
      <c r="EM199" s="56" t="s">
        <v>87</v>
      </c>
      <c r="EN199" s="48" t="s">
        <v>88</v>
      </c>
      <c r="EO199" s="48" t="s">
        <v>89</v>
      </c>
      <c r="EP199" s="48" t="s">
        <v>90</v>
      </c>
      <c r="EQ199" s="49" t="s">
        <v>21</v>
      </c>
      <c r="ER199" s="56" t="s">
        <v>87</v>
      </c>
      <c r="ES199" s="48" t="s">
        <v>88</v>
      </c>
      <c r="ET199" s="48" t="s">
        <v>89</v>
      </c>
      <c r="EU199" s="48" t="s">
        <v>90</v>
      </c>
      <c r="EV199" s="49" t="s">
        <v>21</v>
      </c>
      <c r="EW199" s="56" t="s">
        <v>87</v>
      </c>
      <c r="EX199" s="48" t="s">
        <v>88</v>
      </c>
      <c r="EY199" s="48" t="s">
        <v>89</v>
      </c>
      <c r="EZ199" s="48" t="s">
        <v>90</v>
      </c>
      <c r="FA199" s="49" t="s">
        <v>21</v>
      </c>
      <c r="FB199" s="56" t="s">
        <v>87</v>
      </c>
      <c r="FC199" s="48" t="s">
        <v>88</v>
      </c>
      <c r="FD199" s="48" t="s">
        <v>89</v>
      </c>
      <c r="FE199" s="48" t="s">
        <v>90</v>
      </c>
      <c r="FF199" s="49" t="s">
        <v>21</v>
      </c>
      <c r="FG199" s="56" t="s">
        <v>87</v>
      </c>
      <c r="FH199" s="48" t="s">
        <v>88</v>
      </c>
      <c r="FI199" s="48" t="s">
        <v>89</v>
      </c>
      <c r="FJ199" s="48" t="s">
        <v>90</v>
      </c>
      <c r="FK199" s="49" t="s">
        <v>21</v>
      </c>
      <c r="FL199" s="56" t="s">
        <v>87</v>
      </c>
      <c r="FM199" s="48" t="s">
        <v>88</v>
      </c>
      <c r="FN199" s="48" t="s">
        <v>89</v>
      </c>
      <c r="FO199" s="48" t="s">
        <v>90</v>
      </c>
      <c r="FP199" s="49" t="s">
        <v>21</v>
      </c>
      <c r="FQ199" s="56" t="s">
        <v>87</v>
      </c>
      <c r="FR199" s="48" t="s">
        <v>88</v>
      </c>
      <c r="FS199" s="48" t="s">
        <v>89</v>
      </c>
      <c r="FT199" s="48" t="s">
        <v>90</v>
      </c>
      <c r="FU199" s="49" t="s">
        <v>21</v>
      </c>
      <c r="FV199" s="56" t="s">
        <v>87</v>
      </c>
      <c r="FW199" s="48" t="s">
        <v>88</v>
      </c>
      <c r="FX199" s="48" t="s">
        <v>89</v>
      </c>
      <c r="FY199" s="48" t="s">
        <v>90</v>
      </c>
      <c r="FZ199" s="49" t="s">
        <v>21</v>
      </c>
      <c r="GA199" s="56" t="s">
        <v>87</v>
      </c>
      <c r="GB199" s="48" t="s">
        <v>88</v>
      </c>
      <c r="GC199" s="48" t="s">
        <v>89</v>
      </c>
      <c r="GD199" s="48" t="s">
        <v>90</v>
      </c>
      <c r="GE199" s="49" t="s">
        <v>21</v>
      </c>
      <c r="GF199" s="56" t="s">
        <v>87</v>
      </c>
      <c r="GG199" s="48" t="s">
        <v>88</v>
      </c>
      <c r="GH199" s="48" t="s">
        <v>89</v>
      </c>
      <c r="GI199" s="48" t="s">
        <v>90</v>
      </c>
      <c r="GJ199" s="49" t="s">
        <v>21</v>
      </c>
      <c r="GK199" s="56" t="s">
        <v>87</v>
      </c>
      <c r="GL199" s="48" t="s">
        <v>88</v>
      </c>
      <c r="GM199" s="48" t="s">
        <v>89</v>
      </c>
      <c r="GN199" s="48" t="s">
        <v>90</v>
      </c>
      <c r="GO199" s="49" t="s">
        <v>21</v>
      </c>
      <c r="GP199" s="56" t="s">
        <v>87</v>
      </c>
      <c r="GQ199" s="48" t="s">
        <v>88</v>
      </c>
      <c r="GR199" s="48" t="s">
        <v>89</v>
      </c>
      <c r="GS199" s="48" t="s">
        <v>90</v>
      </c>
      <c r="GT199" s="49" t="s">
        <v>21</v>
      </c>
      <c r="GU199" s="56" t="s">
        <v>87</v>
      </c>
      <c r="GV199" s="48" t="s">
        <v>88</v>
      </c>
      <c r="GW199" s="48" t="s">
        <v>89</v>
      </c>
      <c r="GX199" s="48" t="s">
        <v>90</v>
      </c>
      <c r="GY199" s="49" t="s">
        <v>21</v>
      </c>
      <c r="GZ199" s="56" t="s">
        <v>87</v>
      </c>
      <c r="HA199" s="48" t="s">
        <v>88</v>
      </c>
      <c r="HB199" s="48" t="s">
        <v>89</v>
      </c>
      <c r="HC199" s="48" t="s">
        <v>90</v>
      </c>
      <c r="HD199" s="49" t="s">
        <v>21</v>
      </c>
      <c r="HE199" s="56" t="s">
        <v>87</v>
      </c>
      <c r="HF199" s="48" t="s">
        <v>88</v>
      </c>
      <c r="HG199" s="48" t="s">
        <v>89</v>
      </c>
      <c r="HH199" s="48" t="s">
        <v>90</v>
      </c>
      <c r="HI199" s="49" t="s">
        <v>21</v>
      </c>
      <c r="HJ199" s="56" t="s">
        <v>87</v>
      </c>
      <c r="HK199" s="48" t="s">
        <v>88</v>
      </c>
      <c r="HL199" s="48" t="s">
        <v>89</v>
      </c>
      <c r="HM199" s="48" t="s">
        <v>90</v>
      </c>
      <c r="HN199" s="49" t="s">
        <v>21</v>
      </c>
      <c r="HO199" s="56" t="s">
        <v>87</v>
      </c>
      <c r="HP199" s="48" t="s">
        <v>88</v>
      </c>
      <c r="HQ199" s="48" t="s">
        <v>89</v>
      </c>
      <c r="HR199" s="48" t="s">
        <v>90</v>
      </c>
      <c r="HS199" s="49" t="s">
        <v>21</v>
      </c>
      <c r="HT199" s="56" t="s">
        <v>87</v>
      </c>
      <c r="HU199" s="48" t="s">
        <v>88</v>
      </c>
      <c r="HV199" s="48" t="s">
        <v>89</v>
      </c>
      <c r="HW199" s="48" t="s">
        <v>90</v>
      </c>
      <c r="HX199" s="49" t="s">
        <v>21</v>
      </c>
      <c r="HY199" s="56" t="s">
        <v>87</v>
      </c>
      <c r="HZ199" s="48" t="s">
        <v>88</v>
      </c>
      <c r="IA199" s="48" t="s">
        <v>89</v>
      </c>
      <c r="IB199" s="48" t="s">
        <v>90</v>
      </c>
      <c r="IC199" s="49" t="s">
        <v>21</v>
      </c>
      <c r="ID199" s="56" t="s">
        <v>87</v>
      </c>
      <c r="IE199" s="48" t="s">
        <v>88</v>
      </c>
      <c r="IF199" s="48" t="s">
        <v>89</v>
      </c>
      <c r="IG199" s="48" t="s">
        <v>90</v>
      </c>
      <c r="IH199" s="57" t="s">
        <v>21</v>
      </c>
      <c r="II199" s="2"/>
    </row>
    <row r="200" spans="1:243" ht="15.75" thickTop="1" x14ac:dyDescent="0.25">
      <c r="A200" s="9">
        <v>1</v>
      </c>
      <c r="B200" s="10" t="s">
        <v>56</v>
      </c>
      <c r="C200" s="15">
        <v>231826.83635999999</v>
      </c>
      <c r="D200" s="16">
        <v>50913.367389999999</v>
      </c>
      <c r="E200" s="16">
        <v>0</v>
      </c>
      <c r="F200" s="16">
        <v>0</v>
      </c>
      <c r="G200" s="50">
        <v>0</v>
      </c>
      <c r="H200" s="53">
        <v>152216.32031000001</v>
      </c>
      <c r="I200" s="16">
        <v>3825.42488</v>
      </c>
      <c r="J200" s="16"/>
      <c r="K200" s="16"/>
      <c r="L200" s="50"/>
      <c r="M200" s="53"/>
      <c r="N200" s="16"/>
      <c r="O200" s="16"/>
      <c r="P200" s="16"/>
      <c r="Q200" s="50"/>
      <c r="R200" s="53"/>
      <c r="S200" s="16"/>
      <c r="T200" s="16"/>
      <c r="U200" s="16"/>
      <c r="V200" s="50"/>
      <c r="W200" s="53">
        <v>21963.216960000002</v>
      </c>
      <c r="X200" s="16">
        <v>0</v>
      </c>
      <c r="Y200" s="16"/>
      <c r="Z200" s="16"/>
      <c r="AA200" s="50"/>
      <c r="AB200" s="53"/>
      <c r="AC200" s="16"/>
      <c r="AD200" s="16"/>
      <c r="AE200" s="16"/>
      <c r="AF200" s="50"/>
      <c r="AG200" s="53"/>
      <c r="AH200" s="16"/>
      <c r="AI200" s="16"/>
      <c r="AJ200" s="16"/>
      <c r="AK200" s="50"/>
      <c r="AL200" s="53">
        <v>8469.4988900000008</v>
      </c>
      <c r="AM200" s="16">
        <v>4399.70183</v>
      </c>
      <c r="AN200" s="16"/>
      <c r="AO200" s="16"/>
      <c r="AP200" s="50"/>
      <c r="AQ200" s="53"/>
      <c r="AR200" s="16"/>
      <c r="AS200" s="16"/>
      <c r="AT200" s="16"/>
      <c r="AU200" s="50"/>
      <c r="AV200" s="53"/>
      <c r="AW200" s="16"/>
      <c r="AX200" s="16"/>
      <c r="AY200" s="16"/>
      <c r="AZ200" s="50"/>
      <c r="BA200" s="53">
        <v>24064.806240000002</v>
      </c>
      <c r="BB200" s="16">
        <v>26803.138879999999</v>
      </c>
      <c r="BC200" s="16"/>
      <c r="BD200" s="16"/>
      <c r="BE200" s="50"/>
      <c r="BF200" s="53"/>
      <c r="BG200" s="16"/>
      <c r="BH200" s="16"/>
      <c r="BI200" s="16"/>
      <c r="BJ200" s="50"/>
      <c r="BK200" s="53"/>
      <c r="BL200" s="16"/>
      <c r="BM200" s="16"/>
      <c r="BN200" s="16"/>
      <c r="BO200" s="50"/>
      <c r="BP200" s="53">
        <v>14393.45088</v>
      </c>
      <c r="BQ200" s="16">
        <v>9429.1859700000005</v>
      </c>
      <c r="BR200" s="16"/>
      <c r="BS200" s="16"/>
      <c r="BT200" s="50"/>
      <c r="BU200" s="53">
        <v>6921.3252000000002</v>
      </c>
      <c r="BV200" s="16">
        <v>6455.9158299999999</v>
      </c>
      <c r="BW200" s="16"/>
      <c r="BX200" s="16"/>
      <c r="BY200" s="50"/>
      <c r="BZ200" s="53"/>
      <c r="CA200" s="16"/>
      <c r="CB200" s="16"/>
      <c r="CC200" s="16"/>
      <c r="CD200" s="50"/>
      <c r="CE200" s="53"/>
      <c r="CF200" s="16"/>
      <c r="CG200" s="16"/>
      <c r="CH200" s="16"/>
      <c r="CI200" s="50"/>
      <c r="CJ200" s="53">
        <v>3798.2178800000002</v>
      </c>
      <c r="CK200" s="16">
        <v>0</v>
      </c>
      <c r="CL200" s="16"/>
      <c r="CM200" s="16"/>
      <c r="CN200" s="50"/>
      <c r="CO200" s="53"/>
      <c r="CP200" s="16"/>
      <c r="CQ200" s="16"/>
      <c r="CR200" s="16"/>
      <c r="CS200" s="50"/>
      <c r="CT200" s="53"/>
      <c r="CU200" s="16"/>
      <c r="CV200" s="16"/>
      <c r="CW200" s="16"/>
      <c r="CX200" s="50"/>
      <c r="CY200" s="53">
        <v>84858.793269999995</v>
      </c>
      <c r="CZ200" s="16">
        <v>27924.684430000001</v>
      </c>
      <c r="DA200" s="16">
        <v>0</v>
      </c>
      <c r="DB200" s="16">
        <v>0</v>
      </c>
      <c r="DC200" s="50">
        <v>0</v>
      </c>
      <c r="DD200" s="53">
        <v>14011.81762</v>
      </c>
      <c r="DE200" s="16">
        <v>711.51014999999995</v>
      </c>
      <c r="DF200" s="16"/>
      <c r="DG200" s="16"/>
      <c r="DH200" s="50"/>
      <c r="DI200" s="53">
        <v>14218.438679999999</v>
      </c>
      <c r="DJ200" s="16">
        <v>2378.5359699999999</v>
      </c>
      <c r="DK200" s="16"/>
      <c r="DL200" s="16"/>
      <c r="DM200" s="50"/>
      <c r="DN200" s="53">
        <v>329.81835000000001</v>
      </c>
      <c r="DO200" s="16">
        <v>18595.1823</v>
      </c>
      <c r="DP200" s="16"/>
      <c r="DQ200" s="16"/>
      <c r="DR200" s="50"/>
      <c r="DS200" s="53">
        <v>98.081190000000007</v>
      </c>
      <c r="DT200" s="16">
        <v>2153.7777700000001</v>
      </c>
      <c r="DU200" s="16"/>
      <c r="DV200" s="16"/>
      <c r="DW200" s="50"/>
      <c r="DX200" s="53">
        <v>4766.0834999999997</v>
      </c>
      <c r="DY200" s="16">
        <v>2819.8569699999998</v>
      </c>
      <c r="DZ200" s="16"/>
      <c r="EA200" s="16"/>
      <c r="EB200" s="50"/>
      <c r="EC200" s="53">
        <v>1609.93713</v>
      </c>
      <c r="ED200" s="16">
        <v>0</v>
      </c>
      <c r="EE200" s="16"/>
      <c r="EF200" s="16"/>
      <c r="EG200" s="50"/>
      <c r="EH200" s="53">
        <v>29234.43218</v>
      </c>
      <c r="EI200" s="16">
        <v>0</v>
      </c>
      <c r="EJ200" s="16"/>
      <c r="EK200" s="16"/>
      <c r="EL200" s="50"/>
      <c r="EM200" s="53"/>
      <c r="EN200" s="16"/>
      <c r="EO200" s="16"/>
      <c r="EP200" s="16"/>
      <c r="EQ200" s="50"/>
      <c r="ER200" s="53">
        <v>112.78049</v>
      </c>
      <c r="ES200" s="16">
        <v>131.90418</v>
      </c>
      <c r="ET200" s="16"/>
      <c r="EU200" s="16"/>
      <c r="EV200" s="50"/>
      <c r="EW200" s="53">
        <v>91.026989999999998</v>
      </c>
      <c r="EX200" s="16">
        <v>0</v>
      </c>
      <c r="EY200" s="16"/>
      <c r="EZ200" s="16"/>
      <c r="FA200" s="50"/>
      <c r="FB200" s="53">
        <v>319.10000000000002</v>
      </c>
      <c r="FC200" s="16">
        <v>0</v>
      </c>
      <c r="FD200" s="16"/>
      <c r="FE200" s="16"/>
      <c r="FF200" s="50"/>
      <c r="FG200" s="53">
        <v>729.23072999999999</v>
      </c>
      <c r="FH200" s="16">
        <v>231</v>
      </c>
      <c r="FI200" s="16"/>
      <c r="FJ200" s="16"/>
      <c r="FK200" s="50"/>
      <c r="FL200" s="53"/>
      <c r="FM200" s="16"/>
      <c r="FN200" s="16"/>
      <c r="FO200" s="16"/>
      <c r="FP200" s="50"/>
      <c r="FQ200" s="53"/>
      <c r="FR200" s="16"/>
      <c r="FS200" s="16"/>
      <c r="FT200" s="16"/>
      <c r="FU200" s="50"/>
      <c r="FV200" s="53">
        <v>19338.046409999999</v>
      </c>
      <c r="FW200" s="16">
        <v>902.91709000000003</v>
      </c>
      <c r="FX200" s="16"/>
      <c r="FY200" s="16"/>
      <c r="FZ200" s="50"/>
      <c r="GA200" s="53">
        <v>60.206589999999998</v>
      </c>
      <c r="GB200" s="16">
        <v>581.72113000000002</v>
      </c>
      <c r="GC200" s="16">
        <v>0</v>
      </c>
      <c r="GD200" s="16">
        <v>0</v>
      </c>
      <c r="GE200" s="50">
        <v>0</v>
      </c>
      <c r="GF200" s="53">
        <v>60.206589999999998</v>
      </c>
      <c r="GG200" s="16">
        <v>581.72113000000002</v>
      </c>
      <c r="GH200" s="16"/>
      <c r="GI200" s="16"/>
      <c r="GJ200" s="50"/>
      <c r="GK200" s="53"/>
      <c r="GL200" s="16"/>
      <c r="GM200" s="16"/>
      <c r="GN200" s="16"/>
      <c r="GO200" s="50"/>
      <c r="GP200" s="53"/>
      <c r="GQ200" s="16"/>
      <c r="GR200" s="16"/>
      <c r="GS200" s="16"/>
      <c r="GT200" s="50"/>
      <c r="GU200" s="53">
        <v>12803.80393</v>
      </c>
      <c r="GV200" s="16">
        <v>612.91499999999996</v>
      </c>
      <c r="GW200" s="16">
        <v>0</v>
      </c>
      <c r="GX200" s="16">
        <v>0</v>
      </c>
      <c r="GY200" s="50">
        <v>0</v>
      </c>
      <c r="GZ200" s="53"/>
      <c r="HA200" s="16"/>
      <c r="HB200" s="16"/>
      <c r="HC200" s="16"/>
      <c r="HD200" s="50"/>
      <c r="HE200" s="53">
        <v>10449.040929999999</v>
      </c>
      <c r="HF200" s="16">
        <v>612.91499999999996</v>
      </c>
      <c r="HG200" s="16"/>
      <c r="HH200" s="16"/>
      <c r="HI200" s="50"/>
      <c r="HJ200" s="53">
        <v>2354.7629999999999</v>
      </c>
      <c r="HK200" s="16">
        <v>0</v>
      </c>
      <c r="HL200" s="16"/>
      <c r="HM200" s="16"/>
      <c r="HN200" s="50"/>
      <c r="HO200" s="53"/>
      <c r="HP200" s="16"/>
      <c r="HQ200" s="16"/>
      <c r="HR200" s="16"/>
      <c r="HS200" s="50"/>
      <c r="HT200" s="53">
        <v>329549.64014999999</v>
      </c>
      <c r="HU200" s="16">
        <v>80032.687950000007</v>
      </c>
      <c r="HV200" s="16">
        <v>0</v>
      </c>
      <c r="HW200" s="16">
        <v>0</v>
      </c>
      <c r="HX200" s="50">
        <v>0</v>
      </c>
      <c r="HY200" s="53">
        <v>0</v>
      </c>
      <c r="HZ200" s="16">
        <v>0</v>
      </c>
      <c r="IA200" s="16">
        <v>0</v>
      </c>
      <c r="IB200" s="16">
        <v>0</v>
      </c>
      <c r="IC200" s="50">
        <v>0</v>
      </c>
      <c r="ID200" s="53">
        <v>329549.64014999999</v>
      </c>
      <c r="IE200" s="16">
        <v>80032.687950000007</v>
      </c>
      <c r="IF200" s="16">
        <v>0</v>
      </c>
      <c r="IG200" s="16">
        <v>0</v>
      </c>
      <c r="IH200" s="17">
        <v>0</v>
      </c>
      <c r="II200" s="2"/>
    </row>
    <row r="201" spans="1:243" x14ac:dyDescent="0.25">
      <c r="A201" s="5">
        <v>2</v>
      </c>
      <c r="B201" s="7" t="s">
        <v>57</v>
      </c>
      <c r="C201" s="18">
        <v>98505.869579999999</v>
      </c>
      <c r="D201" s="19">
        <v>48854.3364</v>
      </c>
      <c r="E201" s="19">
        <v>0</v>
      </c>
      <c r="F201" s="19">
        <v>0</v>
      </c>
      <c r="G201" s="51">
        <v>0</v>
      </c>
      <c r="H201" s="54">
        <v>8959.4160900000006</v>
      </c>
      <c r="I201" s="19">
        <v>1860.63186</v>
      </c>
      <c r="J201" s="19">
        <v>0</v>
      </c>
      <c r="K201" s="19">
        <v>0</v>
      </c>
      <c r="L201" s="51">
        <v>0</v>
      </c>
      <c r="M201" s="54"/>
      <c r="N201" s="19"/>
      <c r="O201" s="19"/>
      <c r="P201" s="19"/>
      <c r="Q201" s="51"/>
      <c r="R201" s="54"/>
      <c r="S201" s="19"/>
      <c r="T201" s="19"/>
      <c r="U201" s="19"/>
      <c r="V201" s="51"/>
      <c r="W201" s="54">
        <v>39640.535980000001</v>
      </c>
      <c r="X201" s="19">
        <v>628.46393</v>
      </c>
      <c r="Y201" s="19">
        <v>0</v>
      </c>
      <c r="Z201" s="19">
        <v>0</v>
      </c>
      <c r="AA201" s="51">
        <v>0</v>
      </c>
      <c r="AB201" s="54"/>
      <c r="AC201" s="19"/>
      <c r="AD201" s="19"/>
      <c r="AE201" s="19"/>
      <c r="AF201" s="51"/>
      <c r="AG201" s="54"/>
      <c r="AH201" s="19"/>
      <c r="AI201" s="19"/>
      <c r="AJ201" s="19"/>
      <c r="AK201" s="51"/>
      <c r="AL201" s="54">
        <v>34252.040970000002</v>
      </c>
      <c r="AM201" s="19">
        <v>27958.996459999998</v>
      </c>
      <c r="AN201" s="19">
        <v>0</v>
      </c>
      <c r="AO201" s="19">
        <v>0</v>
      </c>
      <c r="AP201" s="51">
        <v>0</v>
      </c>
      <c r="AQ201" s="54"/>
      <c r="AR201" s="19"/>
      <c r="AS201" s="19"/>
      <c r="AT201" s="19"/>
      <c r="AU201" s="51"/>
      <c r="AV201" s="54"/>
      <c r="AW201" s="19"/>
      <c r="AX201" s="19"/>
      <c r="AY201" s="19"/>
      <c r="AZ201" s="51"/>
      <c r="BA201" s="54">
        <v>2883.7115100000001</v>
      </c>
      <c r="BB201" s="19">
        <v>5928.4989100000003</v>
      </c>
      <c r="BC201" s="19">
        <v>0</v>
      </c>
      <c r="BD201" s="19">
        <v>0</v>
      </c>
      <c r="BE201" s="51">
        <v>0</v>
      </c>
      <c r="BF201" s="54"/>
      <c r="BG201" s="19"/>
      <c r="BH201" s="19"/>
      <c r="BI201" s="19"/>
      <c r="BJ201" s="51"/>
      <c r="BK201" s="54"/>
      <c r="BL201" s="19"/>
      <c r="BM201" s="19"/>
      <c r="BN201" s="19"/>
      <c r="BO201" s="51"/>
      <c r="BP201" s="54">
        <v>12770.16503</v>
      </c>
      <c r="BQ201" s="19">
        <v>7356.2327400000004</v>
      </c>
      <c r="BR201" s="19">
        <v>0</v>
      </c>
      <c r="BS201" s="19">
        <v>0</v>
      </c>
      <c r="BT201" s="51">
        <v>0</v>
      </c>
      <c r="BU201" s="54">
        <v>0</v>
      </c>
      <c r="BV201" s="19">
        <v>5121.5124999999998</v>
      </c>
      <c r="BW201" s="19">
        <v>0</v>
      </c>
      <c r="BX201" s="19">
        <v>0</v>
      </c>
      <c r="BY201" s="51">
        <v>0</v>
      </c>
      <c r="BZ201" s="54"/>
      <c r="CA201" s="19"/>
      <c r="CB201" s="19"/>
      <c r="CC201" s="19"/>
      <c r="CD201" s="51"/>
      <c r="CE201" s="54"/>
      <c r="CF201" s="19"/>
      <c r="CG201" s="19"/>
      <c r="CH201" s="19"/>
      <c r="CI201" s="51"/>
      <c r="CJ201" s="54">
        <v>0</v>
      </c>
      <c r="CK201" s="19">
        <v>0</v>
      </c>
      <c r="CL201" s="19">
        <v>0</v>
      </c>
      <c r="CM201" s="19">
        <v>0</v>
      </c>
      <c r="CN201" s="51">
        <v>0</v>
      </c>
      <c r="CO201" s="54"/>
      <c r="CP201" s="19"/>
      <c r="CQ201" s="19"/>
      <c r="CR201" s="19"/>
      <c r="CS201" s="51"/>
      <c r="CT201" s="54"/>
      <c r="CU201" s="19"/>
      <c r="CV201" s="19"/>
      <c r="CW201" s="19"/>
      <c r="CX201" s="51"/>
      <c r="CY201" s="54">
        <v>1916939.1255900001</v>
      </c>
      <c r="CZ201" s="19">
        <v>31094.556180262</v>
      </c>
      <c r="DA201" s="19">
        <v>0</v>
      </c>
      <c r="DB201" s="19">
        <v>0</v>
      </c>
      <c r="DC201" s="51">
        <v>0</v>
      </c>
      <c r="DD201" s="54">
        <v>61011.644560000001</v>
      </c>
      <c r="DE201" s="19">
        <v>1247.9654259480001</v>
      </c>
      <c r="DF201" s="19">
        <v>0</v>
      </c>
      <c r="DG201" s="19">
        <v>0</v>
      </c>
      <c r="DH201" s="51">
        <v>0</v>
      </c>
      <c r="DI201" s="54">
        <v>1714291.5110599999</v>
      </c>
      <c r="DJ201" s="19">
        <v>6071.5692643140001</v>
      </c>
      <c r="DK201" s="19">
        <v>0</v>
      </c>
      <c r="DL201" s="19">
        <v>0</v>
      </c>
      <c r="DM201" s="51">
        <v>0</v>
      </c>
      <c r="DN201" s="54">
        <v>911.87599999999998</v>
      </c>
      <c r="DO201" s="19">
        <v>0</v>
      </c>
      <c r="DP201" s="19">
        <v>0</v>
      </c>
      <c r="DQ201" s="19">
        <v>0</v>
      </c>
      <c r="DR201" s="51">
        <v>0</v>
      </c>
      <c r="DS201" s="54">
        <v>0</v>
      </c>
      <c r="DT201" s="19">
        <v>0</v>
      </c>
      <c r="DU201" s="19">
        <v>0</v>
      </c>
      <c r="DV201" s="19">
        <v>0</v>
      </c>
      <c r="DW201" s="51">
        <v>0</v>
      </c>
      <c r="DX201" s="54">
        <v>2001.9850100000001</v>
      </c>
      <c r="DY201" s="19">
        <v>738.70100000000002</v>
      </c>
      <c r="DZ201" s="19">
        <v>0</v>
      </c>
      <c r="EA201" s="19">
        <v>0</v>
      </c>
      <c r="EB201" s="51">
        <v>0</v>
      </c>
      <c r="EC201" s="54">
        <v>4304.4779799999997</v>
      </c>
      <c r="ED201" s="19">
        <v>4267.9732800000002</v>
      </c>
      <c r="EE201" s="19">
        <v>0</v>
      </c>
      <c r="EF201" s="19">
        <v>0</v>
      </c>
      <c r="EG201" s="51">
        <v>0</v>
      </c>
      <c r="EH201" s="54">
        <v>101081.80735</v>
      </c>
      <c r="EI201" s="19">
        <v>0</v>
      </c>
      <c r="EJ201" s="19">
        <v>0</v>
      </c>
      <c r="EK201" s="19">
        <v>0</v>
      </c>
      <c r="EL201" s="51">
        <v>0</v>
      </c>
      <c r="EM201" s="54">
        <v>551.93359999999996</v>
      </c>
      <c r="EN201" s="19">
        <v>0</v>
      </c>
      <c r="EO201" s="19">
        <v>0</v>
      </c>
      <c r="EP201" s="19">
        <v>0</v>
      </c>
      <c r="EQ201" s="51">
        <v>0</v>
      </c>
      <c r="ER201" s="54">
        <v>1087.0717099999999</v>
      </c>
      <c r="ES201" s="19">
        <v>648.55868999999996</v>
      </c>
      <c r="ET201" s="19">
        <v>0</v>
      </c>
      <c r="EU201" s="19">
        <v>0</v>
      </c>
      <c r="EV201" s="51">
        <v>0</v>
      </c>
      <c r="EW201" s="54">
        <v>177.24073999999999</v>
      </c>
      <c r="EX201" s="19">
        <v>0</v>
      </c>
      <c r="EY201" s="19">
        <v>0</v>
      </c>
      <c r="EZ201" s="19">
        <v>0</v>
      </c>
      <c r="FA201" s="51">
        <v>0</v>
      </c>
      <c r="FB201" s="54">
        <v>0</v>
      </c>
      <c r="FC201" s="19">
        <v>0</v>
      </c>
      <c r="FD201" s="19">
        <v>0</v>
      </c>
      <c r="FE201" s="19">
        <v>0</v>
      </c>
      <c r="FF201" s="51">
        <v>0</v>
      </c>
      <c r="FG201" s="54">
        <v>2869.6298999999999</v>
      </c>
      <c r="FH201" s="19">
        <v>0</v>
      </c>
      <c r="FI201" s="19">
        <v>0</v>
      </c>
      <c r="FJ201" s="19">
        <v>0</v>
      </c>
      <c r="FK201" s="51">
        <v>0</v>
      </c>
      <c r="FL201" s="54">
        <v>0</v>
      </c>
      <c r="FM201" s="19">
        <v>0</v>
      </c>
      <c r="FN201" s="19">
        <v>0</v>
      </c>
      <c r="FO201" s="19">
        <v>0</v>
      </c>
      <c r="FP201" s="51">
        <v>0</v>
      </c>
      <c r="FQ201" s="54">
        <v>0</v>
      </c>
      <c r="FR201" s="19">
        <v>0</v>
      </c>
      <c r="FS201" s="19">
        <v>0</v>
      </c>
      <c r="FT201" s="19">
        <v>0</v>
      </c>
      <c r="FU201" s="51">
        <v>0</v>
      </c>
      <c r="FV201" s="54">
        <v>28649.947680000001</v>
      </c>
      <c r="FW201" s="19">
        <v>18119.788519999998</v>
      </c>
      <c r="FX201" s="19">
        <v>0</v>
      </c>
      <c r="FY201" s="19">
        <v>0</v>
      </c>
      <c r="FZ201" s="51">
        <v>0</v>
      </c>
      <c r="GA201" s="54">
        <v>17935.84374</v>
      </c>
      <c r="GB201" s="19">
        <v>3287.6901857050002</v>
      </c>
      <c r="GC201" s="19">
        <v>0</v>
      </c>
      <c r="GD201" s="19">
        <v>0</v>
      </c>
      <c r="GE201" s="51">
        <v>0</v>
      </c>
      <c r="GF201" s="54">
        <v>3174.1626700000002</v>
      </c>
      <c r="GG201" s="19">
        <v>402.07763</v>
      </c>
      <c r="GH201" s="19">
        <v>0</v>
      </c>
      <c r="GI201" s="19">
        <v>0</v>
      </c>
      <c r="GJ201" s="51">
        <v>0</v>
      </c>
      <c r="GK201" s="54">
        <v>14661.81761</v>
      </c>
      <c r="GL201" s="19">
        <v>2885.612555705</v>
      </c>
      <c r="GM201" s="19">
        <v>0</v>
      </c>
      <c r="GN201" s="19">
        <v>0</v>
      </c>
      <c r="GO201" s="51">
        <v>0</v>
      </c>
      <c r="GP201" s="54">
        <v>99.863460000000003</v>
      </c>
      <c r="GQ201" s="19">
        <v>0</v>
      </c>
      <c r="GR201" s="19">
        <v>0</v>
      </c>
      <c r="GS201" s="19">
        <v>0</v>
      </c>
      <c r="GT201" s="51">
        <v>0</v>
      </c>
      <c r="GU201" s="54">
        <v>0</v>
      </c>
      <c r="GV201" s="19">
        <v>0</v>
      </c>
      <c r="GW201" s="19">
        <v>0</v>
      </c>
      <c r="GX201" s="19">
        <v>0</v>
      </c>
      <c r="GY201" s="51">
        <v>0</v>
      </c>
      <c r="GZ201" s="54">
        <v>0</v>
      </c>
      <c r="HA201" s="19">
        <v>0</v>
      </c>
      <c r="HB201" s="19">
        <v>0</v>
      </c>
      <c r="HC201" s="19">
        <v>0</v>
      </c>
      <c r="HD201" s="51">
        <v>0</v>
      </c>
      <c r="HE201" s="54">
        <v>0</v>
      </c>
      <c r="HF201" s="19">
        <v>0</v>
      </c>
      <c r="HG201" s="19">
        <v>0</v>
      </c>
      <c r="HH201" s="19">
        <v>0</v>
      </c>
      <c r="HI201" s="51">
        <v>0</v>
      </c>
      <c r="HJ201" s="54">
        <v>0</v>
      </c>
      <c r="HK201" s="19">
        <v>0</v>
      </c>
      <c r="HL201" s="19">
        <v>0</v>
      </c>
      <c r="HM201" s="19">
        <v>0</v>
      </c>
      <c r="HN201" s="51">
        <v>0</v>
      </c>
      <c r="HO201" s="54">
        <v>0</v>
      </c>
      <c r="HP201" s="19">
        <v>0</v>
      </c>
      <c r="HQ201" s="19">
        <v>0</v>
      </c>
      <c r="HR201" s="19">
        <v>0</v>
      </c>
      <c r="HS201" s="51">
        <v>0</v>
      </c>
      <c r="HT201" s="54">
        <v>2033380.8389099999</v>
      </c>
      <c r="HU201" s="19">
        <v>83236.582765967003</v>
      </c>
      <c r="HV201" s="19">
        <v>0</v>
      </c>
      <c r="HW201" s="19">
        <v>0</v>
      </c>
      <c r="HX201" s="51">
        <v>0</v>
      </c>
      <c r="HY201" s="54">
        <v>240</v>
      </c>
      <c r="HZ201" s="19">
        <v>0</v>
      </c>
      <c r="IA201" s="19">
        <v>0</v>
      </c>
      <c r="IB201" s="19">
        <v>0</v>
      </c>
      <c r="IC201" s="51">
        <v>0</v>
      </c>
      <c r="ID201" s="54">
        <v>2033620.8389099999</v>
      </c>
      <c r="IE201" s="19">
        <v>83236.582765967003</v>
      </c>
      <c r="IF201" s="19">
        <v>0</v>
      </c>
      <c r="IG201" s="19">
        <v>0</v>
      </c>
      <c r="IH201" s="20">
        <v>0</v>
      </c>
      <c r="II201" s="2"/>
    </row>
    <row r="202" spans="1:243" x14ac:dyDescent="0.25">
      <c r="A202" s="5">
        <v>3</v>
      </c>
      <c r="B202" s="7" t="s">
        <v>207</v>
      </c>
      <c r="C202" s="18">
        <v>3329.9644199999998</v>
      </c>
      <c r="D202" s="19">
        <v>0</v>
      </c>
      <c r="E202" s="19">
        <v>0</v>
      </c>
      <c r="F202" s="19">
        <v>0</v>
      </c>
      <c r="G202" s="51">
        <v>0</v>
      </c>
      <c r="H202" s="54">
        <v>2783.7105299999998</v>
      </c>
      <c r="I202" s="19"/>
      <c r="J202" s="19"/>
      <c r="K202" s="19"/>
      <c r="L202" s="51"/>
      <c r="M202" s="54"/>
      <c r="N202" s="19"/>
      <c r="O202" s="19"/>
      <c r="P202" s="19"/>
      <c r="Q202" s="51"/>
      <c r="R202" s="54"/>
      <c r="S202" s="19"/>
      <c r="T202" s="19"/>
      <c r="U202" s="19"/>
      <c r="V202" s="51"/>
      <c r="W202" s="54">
        <v>347.09124000000003</v>
      </c>
      <c r="X202" s="19"/>
      <c r="Y202" s="19"/>
      <c r="Z202" s="19"/>
      <c r="AA202" s="51"/>
      <c r="AB202" s="54"/>
      <c r="AC202" s="19"/>
      <c r="AD202" s="19"/>
      <c r="AE202" s="19"/>
      <c r="AF202" s="51"/>
      <c r="AG202" s="54"/>
      <c r="AH202" s="19"/>
      <c r="AI202" s="19"/>
      <c r="AJ202" s="19"/>
      <c r="AK202" s="51"/>
      <c r="AL202" s="54"/>
      <c r="AM202" s="19"/>
      <c r="AN202" s="19"/>
      <c r="AO202" s="19"/>
      <c r="AP202" s="51"/>
      <c r="AQ202" s="54"/>
      <c r="AR202" s="19"/>
      <c r="AS202" s="19"/>
      <c r="AT202" s="19"/>
      <c r="AU202" s="51"/>
      <c r="AV202" s="54"/>
      <c r="AW202" s="19"/>
      <c r="AX202" s="19"/>
      <c r="AY202" s="19"/>
      <c r="AZ202" s="51"/>
      <c r="BA202" s="54"/>
      <c r="BB202" s="19"/>
      <c r="BC202" s="19"/>
      <c r="BD202" s="19"/>
      <c r="BE202" s="51"/>
      <c r="BF202" s="54"/>
      <c r="BG202" s="19"/>
      <c r="BH202" s="19"/>
      <c r="BI202" s="19"/>
      <c r="BJ202" s="51"/>
      <c r="BK202" s="54"/>
      <c r="BL202" s="19"/>
      <c r="BM202" s="19"/>
      <c r="BN202" s="19"/>
      <c r="BO202" s="51"/>
      <c r="BP202" s="54">
        <v>199.16265000000001</v>
      </c>
      <c r="BQ202" s="19"/>
      <c r="BR202" s="19"/>
      <c r="BS202" s="19"/>
      <c r="BT202" s="51"/>
      <c r="BU202" s="54"/>
      <c r="BV202" s="19"/>
      <c r="BW202" s="19"/>
      <c r="BX202" s="19"/>
      <c r="BY202" s="51"/>
      <c r="BZ202" s="54"/>
      <c r="CA202" s="19"/>
      <c r="CB202" s="19"/>
      <c r="CC202" s="19"/>
      <c r="CD202" s="51"/>
      <c r="CE202" s="54"/>
      <c r="CF202" s="19"/>
      <c r="CG202" s="19"/>
      <c r="CH202" s="19"/>
      <c r="CI202" s="51"/>
      <c r="CJ202" s="54"/>
      <c r="CK202" s="19"/>
      <c r="CL202" s="19"/>
      <c r="CM202" s="19"/>
      <c r="CN202" s="51"/>
      <c r="CO202" s="54"/>
      <c r="CP202" s="19"/>
      <c r="CQ202" s="19"/>
      <c r="CR202" s="19"/>
      <c r="CS202" s="51"/>
      <c r="CT202" s="54"/>
      <c r="CU202" s="19"/>
      <c r="CV202" s="19"/>
      <c r="CW202" s="19"/>
      <c r="CX202" s="51"/>
      <c r="CY202" s="54">
        <v>7031.6390499999998</v>
      </c>
      <c r="CZ202" s="19">
        <v>0</v>
      </c>
      <c r="DA202" s="19">
        <v>0</v>
      </c>
      <c r="DB202" s="19">
        <v>0</v>
      </c>
      <c r="DC202" s="51">
        <v>0</v>
      </c>
      <c r="DD202" s="54">
        <v>622.15116</v>
      </c>
      <c r="DE202" s="19"/>
      <c r="DF202" s="19"/>
      <c r="DG202" s="19"/>
      <c r="DH202" s="51"/>
      <c r="DI202" s="54">
        <v>166.5</v>
      </c>
      <c r="DJ202" s="19"/>
      <c r="DK202" s="19"/>
      <c r="DL202" s="19"/>
      <c r="DM202" s="51"/>
      <c r="DN202" s="54"/>
      <c r="DO202" s="19"/>
      <c r="DP202" s="19"/>
      <c r="DQ202" s="19"/>
      <c r="DR202" s="51"/>
      <c r="DS202" s="54"/>
      <c r="DT202" s="19"/>
      <c r="DU202" s="19"/>
      <c r="DV202" s="19"/>
      <c r="DW202" s="51"/>
      <c r="DX202" s="54"/>
      <c r="DY202" s="19"/>
      <c r="DZ202" s="19"/>
      <c r="EA202" s="19"/>
      <c r="EB202" s="51"/>
      <c r="EC202" s="54"/>
      <c r="ED202" s="19"/>
      <c r="EE202" s="19"/>
      <c r="EF202" s="19"/>
      <c r="EG202" s="51"/>
      <c r="EH202" s="54">
        <v>2192.9878899999999</v>
      </c>
      <c r="EI202" s="19"/>
      <c r="EJ202" s="19"/>
      <c r="EK202" s="19"/>
      <c r="EL202" s="51"/>
      <c r="EM202" s="54"/>
      <c r="EN202" s="19"/>
      <c r="EO202" s="19"/>
      <c r="EP202" s="19"/>
      <c r="EQ202" s="51"/>
      <c r="ER202" s="54"/>
      <c r="ES202" s="19"/>
      <c r="ET202" s="19"/>
      <c r="EU202" s="19"/>
      <c r="EV202" s="51"/>
      <c r="EW202" s="54"/>
      <c r="EX202" s="19"/>
      <c r="EY202" s="19"/>
      <c r="EZ202" s="19"/>
      <c r="FA202" s="51"/>
      <c r="FB202" s="54"/>
      <c r="FC202" s="19"/>
      <c r="FD202" s="19"/>
      <c r="FE202" s="19"/>
      <c r="FF202" s="51"/>
      <c r="FG202" s="54"/>
      <c r="FH202" s="19"/>
      <c r="FI202" s="19"/>
      <c r="FJ202" s="19"/>
      <c r="FK202" s="51"/>
      <c r="FL202" s="54"/>
      <c r="FM202" s="19"/>
      <c r="FN202" s="19"/>
      <c r="FO202" s="19"/>
      <c r="FP202" s="51"/>
      <c r="FQ202" s="54"/>
      <c r="FR202" s="19"/>
      <c r="FS202" s="19"/>
      <c r="FT202" s="19"/>
      <c r="FU202" s="51"/>
      <c r="FV202" s="54">
        <v>4050</v>
      </c>
      <c r="FW202" s="19"/>
      <c r="FX202" s="19"/>
      <c r="FY202" s="19"/>
      <c r="FZ202" s="51"/>
      <c r="GA202" s="54">
        <v>0</v>
      </c>
      <c r="GB202" s="19">
        <v>0</v>
      </c>
      <c r="GC202" s="19">
        <v>0</v>
      </c>
      <c r="GD202" s="19">
        <v>0</v>
      </c>
      <c r="GE202" s="51">
        <v>0</v>
      </c>
      <c r="GF202" s="54"/>
      <c r="GG202" s="19"/>
      <c r="GH202" s="19"/>
      <c r="GI202" s="19"/>
      <c r="GJ202" s="51"/>
      <c r="GK202" s="54"/>
      <c r="GL202" s="19"/>
      <c r="GM202" s="19"/>
      <c r="GN202" s="19"/>
      <c r="GO202" s="51"/>
      <c r="GP202" s="54"/>
      <c r="GQ202" s="19"/>
      <c r="GR202" s="19"/>
      <c r="GS202" s="19"/>
      <c r="GT202" s="51"/>
      <c r="GU202" s="54">
        <v>0</v>
      </c>
      <c r="GV202" s="19">
        <v>0</v>
      </c>
      <c r="GW202" s="19">
        <v>0</v>
      </c>
      <c r="GX202" s="19">
        <v>0</v>
      </c>
      <c r="GY202" s="51">
        <v>0</v>
      </c>
      <c r="GZ202" s="54"/>
      <c r="HA202" s="19"/>
      <c r="HB202" s="19"/>
      <c r="HC202" s="19"/>
      <c r="HD202" s="51"/>
      <c r="HE202" s="54"/>
      <c r="HF202" s="19"/>
      <c r="HG202" s="19"/>
      <c r="HH202" s="19"/>
      <c r="HI202" s="51"/>
      <c r="HJ202" s="54"/>
      <c r="HK202" s="19"/>
      <c r="HL202" s="19"/>
      <c r="HM202" s="19"/>
      <c r="HN202" s="51"/>
      <c r="HO202" s="54"/>
      <c r="HP202" s="19"/>
      <c r="HQ202" s="19"/>
      <c r="HR202" s="19"/>
      <c r="HS202" s="51"/>
      <c r="HT202" s="54">
        <v>10361.60347</v>
      </c>
      <c r="HU202" s="19">
        <v>0</v>
      </c>
      <c r="HV202" s="19">
        <v>0</v>
      </c>
      <c r="HW202" s="19">
        <v>0</v>
      </c>
      <c r="HX202" s="51">
        <v>0</v>
      </c>
      <c r="HY202" s="54">
        <v>0</v>
      </c>
      <c r="HZ202" s="19">
        <v>0</v>
      </c>
      <c r="IA202" s="19">
        <v>0</v>
      </c>
      <c r="IB202" s="19">
        <v>0</v>
      </c>
      <c r="IC202" s="51">
        <v>0</v>
      </c>
      <c r="ID202" s="54">
        <v>10361.60347</v>
      </c>
      <c r="IE202" s="19">
        <v>0</v>
      </c>
      <c r="IF202" s="19">
        <v>0</v>
      </c>
      <c r="IG202" s="19">
        <v>0</v>
      </c>
      <c r="IH202" s="20">
        <v>0</v>
      </c>
      <c r="II202" s="2"/>
    </row>
    <row r="203" spans="1:243" x14ac:dyDescent="0.25">
      <c r="A203" s="5">
        <v>4</v>
      </c>
      <c r="B203" s="7" t="s">
        <v>58</v>
      </c>
      <c r="C203" s="18">
        <v>8812.5941999999995</v>
      </c>
      <c r="D203" s="19">
        <v>10693.1286</v>
      </c>
      <c r="E203" s="19">
        <v>0</v>
      </c>
      <c r="F203" s="19">
        <v>0</v>
      </c>
      <c r="G203" s="51">
        <v>0</v>
      </c>
      <c r="H203" s="54">
        <v>219.43902</v>
      </c>
      <c r="I203" s="19">
        <v>0</v>
      </c>
      <c r="J203" s="19">
        <v>0</v>
      </c>
      <c r="K203" s="19"/>
      <c r="L203" s="51"/>
      <c r="M203" s="54"/>
      <c r="N203" s="19"/>
      <c r="O203" s="19"/>
      <c r="P203" s="19"/>
      <c r="Q203" s="51"/>
      <c r="R203" s="54"/>
      <c r="S203" s="19"/>
      <c r="T203" s="19"/>
      <c r="U203" s="19"/>
      <c r="V203" s="51"/>
      <c r="W203" s="54"/>
      <c r="X203" s="19"/>
      <c r="Y203" s="19"/>
      <c r="Z203" s="19"/>
      <c r="AA203" s="51"/>
      <c r="AB203" s="54"/>
      <c r="AC203" s="19"/>
      <c r="AD203" s="19"/>
      <c r="AE203" s="19"/>
      <c r="AF203" s="51"/>
      <c r="AG203" s="54"/>
      <c r="AH203" s="19"/>
      <c r="AI203" s="19"/>
      <c r="AJ203" s="19"/>
      <c r="AK203" s="51"/>
      <c r="AL203" s="54"/>
      <c r="AM203" s="19"/>
      <c r="AN203" s="19"/>
      <c r="AO203" s="19"/>
      <c r="AP203" s="51"/>
      <c r="AQ203" s="54"/>
      <c r="AR203" s="19"/>
      <c r="AS203" s="19"/>
      <c r="AT203" s="19"/>
      <c r="AU203" s="51"/>
      <c r="AV203" s="54"/>
      <c r="AW203" s="19"/>
      <c r="AX203" s="19"/>
      <c r="AY203" s="19"/>
      <c r="AZ203" s="51"/>
      <c r="BA203" s="54">
        <v>1877.54393</v>
      </c>
      <c r="BB203" s="19">
        <v>9913.1459799999993</v>
      </c>
      <c r="BC203" s="19">
        <v>0</v>
      </c>
      <c r="BD203" s="19"/>
      <c r="BE203" s="51"/>
      <c r="BF203" s="54"/>
      <c r="BG203" s="19"/>
      <c r="BH203" s="19"/>
      <c r="BI203" s="19"/>
      <c r="BJ203" s="51"/>
      <c r="BK203" s="54"/>
      <c r="BL203" s="19"/>
      <c r="BM203" s="19"/>
      <c r="BN203" s="19"/>
      <c r="BO203" s="51"/>
      <c r="BP203" s="54">
        <v>6623.39275</v>
      </c>
      <c r="BQ203" s="19">
        <v>779.98262</v>
      </c>
      <c r="BR203" s="19">
        <v>0</v>
      </c>
      <c r="BS203" s="19"/>
      <c r="BT203" s="51"/>
      <c r="BU203" s="54"/>
      <c r="BV203" s="19"/>
      <c r="BW203" s="19"/>
      <c r="BX203" s="19"/>
      <c r="BY203" s="51"/>
      <c r="BZ203" s="54"/>
      <c r="CA203" s="19"/>
      <c r="CB203" s="19"/>
      <c r="CC203" s="19"/>
      <c r="CD203" s="51"/>
      <c r="CE203" s="54"/>
      <c r="CF203" s="19"/>
      <c r="CG203" s="19"/>
      <c r="CH203" s="19"/>
      <c r="CI203" s="51"/>
      <c r="CJ203" s="54">
        <v>92.218500000000006</v>
      </c>
      <c r="CK203" s="19">
        <v>0</v>
      </c>
      <c r="CL203" s="19">
        <v>0</v>
      </c>
      <c r="CM203" s="19"/>
      <c r="CN203" s="51"/>
      <c r="CO203" s="54"/>
      <c r="CP203" s="19"/>
      <c r="CQ203" s="19"/>
      <c r="CR203" s="19"/>
      <c r="CS203" s="51"/>
      <c r="CT203" s="54"/>
      <c r="CU203" s="19"/>
      <c r="CV203" s="19"/>
      <c r="CW203" s="19"/>
      <c r="CX203" s="51"/>
      <c r="CY203" s="54">
        <v>168727.00038000001</v>
      </c>
      <c r="CZ203" s="19">
        <v>8911.3550500000001</v>
      </c>
      <c r="DA203" s="19">
        <v>0</v>
      </c>
      <c r="DB203" s="19">
        <v>0</v>
      </c>
      <c r="DC203" s="51">
        <v>0</v>
      </c>
      <c r="DD203" s="54">
        <v>35798.39976</v>
      </c>
      <c r="DE203" s="19">
        <v>0</v>
      </c>
      <c r="DF203" s="19">
        <v>0</v>
      </c>
      <c r="DG203" s="19"/>
      <c r="DH203" s="51"/>
      <c r="DI203" s="54">
        <v>111249.69653</v>
      </c>
      <c r="DJ203" s="19">
        <v>3022.5558999999998</v>
      </c>
      <c r="DK203" s="19">
        <v>0</v>
      </c>
      <c r="DL203" s="19"/>
      <c r="DM203" s="51"/>
      <c r="DN203" s="54"/>
      <c r="DO203" s="19"/>
      <c r="DP203" s="19"/>
      <c r="DQ203" s="19"/>
      <c r="DR203" s="51"/>
      <c r="DS203" s="54"/>
      <c r="DT203" s="19"/>
      <c r="DU203" s="19"/>
      <c r="DV203" s="19"/>
      <c r="DW203" s="51"/>
      <c r="DX203" s="54"/>
      <c r="DY203" s="19"/>
      <c r="DZ203" s="19"/>
      <c r="EA203" s="19"/>
      <c r="EB203" s="51"/>
      <c r="EC203" s="54">
        <v>3948.9873200000002</v>
      </c>
      <c r="ED203" s="19">
        <v>0</v>
      </c>
      <c r="EE203" s="19"/>
      <c r="EF203" s="19"/>
      <c r="EG203" s="51"/>
      <c r="EH203" s="54">
        <v>0</v>
      </c>
      <c r="EI203" s="19">
        <v>4423.7057400000003</v>
      </c>
      <c r="EJ203" s="19"/>
      <c r="EK203" s="19"/>
      <c r="EL203" s="51"/>
      <c r="EM203" s="54"/>
      <c r="EN203" s="19"/>
      <c r="EO203" s="19"/>
      <c r="EP203" s="19"/>
      <c r="EQ203" s="51"/>
      <c r="ER203" s="54">
        <v>0</v>
      </c>
      <c r="ES203" s="19">
        <v>1465.0934099999999</v>
      </c>
      <c r="ET203" s="19"/>
      <c r="EU203" s="19"/>
      <c r="EV203" s="51"/>
      <c r="EW203" s="54"/>
      <c r="EX203" s="19"/>
      <c r="EY203" s="19"/>
      <c r="EZ203" s="19"/>
      <c r="FA203" s="51"/>
      <c r="FB203" s="54"/>
      <c r="FC203" s="19"/>
      <c r="FD203" s="19"/>
      <c r="FE203" s="19"/>
      <c r="FF203" s="51"/>
      <c r="FG203" s="54">
        <v>1665.81412</v>
      </c>
      <c r="FH203" s="19">
        <v>0</v>
      </c>
      <c r="FI203" s="19">
        <v>0</v>
      </c>
      <c r="FJ203" s="19"/>
      <c r="FK203" s="51"/>
      <c r="FL203" s="54"/>
      <c r="FM203" s="19"/>
      <c r="FN203" s="19"/>
      <c r="FO203" s="19"/>
      <c r="FP203" s="51"/>
      <c r="FQ203" s="54"/>
      <c r="FR203" s="19"/>
      <c r="FS203" s="19"/>
      <c r="FT203" s="19"/>
      <c r="FU203" s="51"/>
      <c r="FV203" s="54">
        <v>16064.102650000001</v>
      </c>
      <c r="FW203" s="19">
        <v>0</v>
      </c>
      <c r="FX203" s="19">
        <v>0</v>
      </c>
      <c r="FY203" s="19"/>
      <c r="FZ203" s="51"/>
      <c r="GA203" s="54">
        <v>117106.06849999999</v>
      </c>
      <c r="GB203" s="19">
        <v>18553.173110424199</v>
      </c>
      <c r="GC203" s="19">
        <v>0</v>
      </c>
      <c r="GD203" s="19">
        <v>15003.85289</v>
      </c>
      <c r="GE203" s="51">
        <v>0</v>
      </c>
      <c r="GF203" s="54">
        <v>83978.750450000007</v>
      </c>
      <c r="GG203" s="19">
        <v>18553.173110424199</v>
      </c>
      <c r="GH203" s="19"/>
      <c r="GI203" s="19">
        <v>3471.9122299999999</v>
      </c>
      <c r="GJ203" s="51"/>
      <c r="GK203" s="54">
        <v>33127.318050000002</v>
      </c>
      <c r="GL203" s="19">
        <v>0</v>
      </c>
      <c r="GM203" s="19"/>
      <c r="GN203" s="19">
        <v>11531.94066</v>
      </c>
      <c r="GO203" s="51"/>
      <c r="GP203" s="54"/>
      <c r="GQ203" s="19"/>
      <c r="GR203" s="19"/>
      <c r="GS203" s="19"/>
      <c r="GT203" s="51"/>
      <c r="GU203" s="54">
        <v>0</v>
      </c>
      <c r="GV203" s="19">
        <v>0</v>
      </c>
      <c r="GW203" s="19">
        <v>0</v>
      </c>
      <c r="GX203" s="19">
        <v>0</v>
      </c>
      <c r="GY203" s="51">
        <v>0</v>
      </c>
      <c r="GZ203" s="54"/>
      <c r="HA203" s="19"/>
      <c r="HB203" s="19"/>
      <c r="HC203" s="19"/>
      <c r="HD203" s="51"/>
      <c r="HE203" s="54"/>
      <c r="HF203" s="19"/>
      <c r="HG203" s="19"/>
      <c r="HH203" s="19"/>
      <c r="HI203" s="51"/>
      <c r="HJ203" s="54"/>
      <c r="HK203" s="19"/>
      <c r="HL203" s="19"/>
      <c r="HM203" s="19"/>
      <c r="HN203" s="51"/>
      <c r="HO203" s="54"/>
      <c r="HP203" s="19"/>
      <c r="HQ203" s="19"/>
      <c r="HR203" s="19"/>
      <c r="HS203" s="51"/>
      <c r="HT203" s="54">
        <v>294645.66308000003</v>
      </c>
      <c r="HU203" s="19">
        <v>38157.656760424201</v>
      </c>
      <c r="HV203" s="19">
        <v>0</v>
      </c>
      <c r="HW203" s="19">
        <v>15003.85289</v>
      </c>
      <c r="HX203" s="51">
        <v>0</v>
      </c>
      <c r="HY203" s="54">
        <v>0</v>
      </c>
      <c r="HZ203" s="19">
        <v>0</v>
      </c>
      <c r="IA203" s="19">
        <v>0</v>
      </c>
      <c r="IB203" s="19">
        <v>0</v>
      </c>
      <c r="IC203" s="51">
        <v>0</v>
      </c>
      <c r="ID203" s="54">
        <v>294645.66308000003</v>
      </c>
      <c r="IE203" s="19">
        <v>38157.656760424201</v>
      </c>
      <c r="IF203" s="19">
        <v>0</v>
      </c>
      <c r="IG203" s="19">
        <v>15003.85289</v>
      </c>
      <c r="IH203" s="20">
        <v>0</v>
      </c>
      <c r="II203" s="2"/>
    </row>
    <row r="204" spans="1:243" x14ac:dyDescent="0.25">
      <c r="A204" s="5">
        <v>5</v>
      </c>
      <c r="B204" s="7" t="s">
        <v>59</v>
      </c>
      <c r="C204" s="18">
        <v>7594.91003</v>
      </c>
      <c r="D204" s="19">
        <v>12958.5275</v>
      </c>
      <c r="E204" s="19">
        <v>0</v>
      </c>
      <c r="F204" s="19">
        <v>0</v>
      </c>
      <c r="G204" s="51">
        <v>0</v>
      </c>
      <c r="H204" s="54">
        <v>6102.21774</v>
      </c>
      <c r="I204" s="19"/>
      <c r="J204" s="19"/>
      <c r="K204" s="19"/>
      <c r="L204" s="51"/>
      <c r="M204" s="54">
        <v>211.941</v>
      </c>
      <c r="N204" s="19"/>
      <c r="O204" s="19"/>
      <c r="P204" s="19"/>
      <c r="Q204" s="51"/>
      <c r="R204" s="54"/>
      <c r="S204" s="19"/>
      <c r="T204" s="19"/>
      <c r="U204" s="19"/>
      <c r="V204" s="51"/>
      <c r="W204" s="54">
        <v>72</v>
      </c>
      <c r="X204" s="19"/>
      <c r="Y204" s="19"/>
      <c r="Z204" s="19"/>
      <c r="AA204" s="51"/>
      <c r="AB204" s="54"/>
      <c r="AC204" s="19"/>
      <c r="AD204" s="19"/>
      <c r="AE204" s="19"/>
      <c r="AF204" s="51"/>
      <c r="AG204" s="54"/>
      <c r="AH204" s="19"/>
      <c r="AI204" s="19"/>
      <c r="AJ204" s="19"/>
      <c r="AK204" s="51"/>
      <c r="AL204" s="54">
        <v>392.64679999999998</v>
      </c>
      <c r="AM204" s="19">
        <v>1041.46228</v>
      </c>
      <c r="AN204" s="19"/>
      <c r="AO204" s="19"/>
      <c r="AP204" s="51"/>
      <c r="AQ204" s="54"/>
      <c r="AR204" s="19"/>
      <c r="AS204" s="19"/>
      <c r="AT204" s="19"/>
      <c r="AU204" s="51"/>
      <c r="AV204" s="54"/>
      <c r="AW204" s="19"/>
      <c r="AX204" s="19"/>
      <c r="AY204" s="19"/>
      <c r="AZ204" s="51"/>
      <c r="BA204" s="54">
        <v>891.27499</v>
      </c>
      <c r="BB204" s="19">
        <v>468.12349999999998</v>
      </c>
      <c r="BC204" s="19"/>
      <c r="BD204" s="19"/>
      <c r="BE204" s="51"/>
      <c r="BF204" s="54"/>
      <c r="BG204" s="19"/>
      <c r="BH204" s="19"/>
      <c r="BI204" s="19"/>
      <c r="BJ204" s="51"/>
      <c r="BK204" s="54"/>
      <c r="BL204" s="19"/>
      <c r="BM204" s="19"/>
      <c r="BN204" s="19"/>
      <c r="BO204" s="51"/>
      <c r="BP204" s="54">
        <v>116.7705</v>
      </c>
      <c r="BQ204" s="19">
        <v>11448.941720000001</v>
      </c>
      <c r="BR204" s="19"/>
      <c r="BS204" s="19"/>
      <c r="BT204" s="51"/>
      <c r="BU204" s="54"/>
      <c r="BV204" s="19"/>
      <c r="BW204" s="19"/>
      <c r="BX204" s="19"/>
      <c r="BY204" s="51"/>
      <c r="BZ204" s="54"/>
      <c r="CA204" s="19"/>
      <c r="CB204" s="19"/>
      <c r="CC204" s="19"/>
      <c r="CD204" s="51"/>
      <c r="CE204" s="54"/>
      <c r="CF204" s="19"/>
      <c r="CG204" s="19"/>
      <c r="CH204" s="19"/>
      <c r="CI204" s="51"/>
      <c r="CJ204" s="54">
        <v>20</v>
      </c>
      <c r="CK204" s="19"/>
      <c r="CL204" s="19"/>
      <c r="CM204" s="19"/>
      <c r="CN204" s="51"/>
      <c r="CO204" s="54">
        <v>20</v>
      </c>
      <c r="CP204" s="19"/>
      <c r="CQ204" s="19"/>
      <c r="CR204" s="19"/>
      <c r="CS204" s="51"/>
      <c r="CT204" s="54"/>
      <c r="CU204" s="19"/>
      <c r="CV204" s="19"/>
      <c r="CW204" s="19"/>
      <c r="CX204" s="51"/>
      <c r="CY204" s="54">
        <v>7635.3211799999999</v>
      </c>
      <c r="CZ204" s="19">
        <v>1245.79296</v>
      </c>
      <c r="DA204" s="19">
        <v>0</v>
      </c>
      <c r="DB204" s="19">
        <v>0</v>
      </c>
      <c r="DC204" s="51">
        <v>0</v>
      </c>
      <c r="DD204" s="54">
        <v>1703.4709</v>
      </c>
      <c r="DE204" s="19"/>
      <c r="DF204" s="19"/>
      <c r="DG204" s="19"/>
      <c r="DH204" s="51"/>
      <c r="DI204" s="54">
        <v>4386.08698</v>
      </c>
      <c r="DJ204" s="19"/>
      <c r="DK204" s="19"/>
      <c r="DL204" s="19"/>
      <c r="DM204" s="51"/>
      <c r="DN204" s="54"/>
      <c r="DO204" s="19"/>
      <c r="DP204" s="19"/>
      <c r="DQ204" s="19"/>
      <c r="DR204" s="51"/>
      <c r="DS204" s="54"/>
      <c r="DT204" s="19"/>
      <c r="DU204" s="19"/>
      <c r="DV204" s="19"/>
      <c r="DW204" s="51"/>
      <c r="DX204" s="54"/>
      <c r="DY204" s="19"/>
      <c r="DZ204" s="19"/>
      <c r="EA204" s="19"/>
      <c r="EB204" s="51"/>
      <c r="EC204" s="54">
        <v>315.64260000000002</v>
      </c>
      <c r="ED204" s="19"/>
      <c r="EE204" s="19"/>
      <c r="EF204" s="19"/>
      <c r="EG204" s="51"/>
      <c r="EH204" s="54">
        <v>230.88919999999999</v>
      </c>
      <c r="EI204" s="19"/>
      <c r="EJ204" s="19"/>
      <c r="EK204" s="19"/>
      <c r="EL204" s="51"/>
      <c r="EM204" s="54"/>
      <c r="EN204" s="19"/>
      <c r="EO204" s="19"/>
      <c r="EP204" s="19"/>
      <c r="EQ204" s="51"/>
      <c r="ER204" s="54"/>
      <c r="ES204" s="19"/>
      <c r="ET204" s="19"/>
      <c r="EU204" s="19"/>
      <c r="EV204" s="51"/>
      <c r="EW204" s="54"/>
      <c r="EX204" s="19"/>
      <c r="EY204" s="19"/>
      <c r="EZ204" s="19"/>
      <c r="FA204" s="51"/>
      <c r="FB204" s="54"/>
      <c r="FC204" s="19"/>
      <c r="FD204" s="19"/>
      <c r="FE204" s="19"/>
      <c r="FF204" s="51"/>
      <c r="FG204" s="54"/>
      <c r="FH204" s="19"/>
      <c r="FI204" s="19"/>
      <c r="FJ204" s="19"/>
      <c r="FK204" s="51"/>
      <c r="FL204" s="54"/>
      <c r="FM204" s="19"/>
      <c r="FN204" s="19"/>
      <c r="FO204" s="19"/>
      <c r="FP204" s="51"/>
      <c r="FQ204" s="54"/>
      <c r="FR204" s="19"/>
      <c r="FS204" s="19"/>
      <c r="FT204" s="19"/>
      <c r="FU204" s="51"/>
      <c r="FV204" s="54">
        <v>999.23149999999998</v>
      </c>
      <c r="FW204" s="19">
        <v>1245.79296</v>
      </c>
      <c r="FX204" s="19"/>
      <c r="FY204" s="19"/>
      <c r="FZ204" s="51"/>
      <c r="GA204" s="54">
        <v>6.0151199999999996</v>
      </c>
      <c r="GB204" s="19">
        <v>0</v>
      </c>
      <c r="GC204" s="19">
        <v>0</v>
      </c>
      <c r="GD204" s="19">
        <v>0</v>
      </c>
      <c r="GE204" s="51">
        <v>0</v>
      </c>
      <c r="GF204" s="54"/>
      <c r="GG204" s="19"/>
      <c r="GH204" s="19"/>
      <c r="GI204" s="19"/>
      <c r="GJ204" s="51"/>
      <c r="GK204" s="54"/>
      <c r="GL204" s="19"/>
      <c r="GM204" s="19"/>
      <c r="GN204" s="19"/>
      <c r="GO204" s="51"/>
      <c r="GP204" s="54">
        <v>6.0151199999999996</v>
      </c>
      <c r="GQ204" s="19"/>
      <c r="GR204" s="19"/>
      <c r="GS204" s="19"/>
      <c r="GT204" s="51"/>
      <c r="GU204" s="54">
        <v>0</v>
      </c>
      <c r="GV204" s="19">
        <v>0</v>
      </c>
      <c r="GW204" s="19">
        <v>0</v>
      </c>
      <c r="GX204" s="19">
        <v>0</v>
      </c>
      <c r="GY204" s="51">
        <v>0</v>
      </c>
      <c r="GZ204" s="54"/>
      <c r="HA204" s="19"/>
      <c r="HB204" s="19"/>
      <c r="HC204" s="19"/>
      <c r="HD204" s="51"/>
      <c r="HE204" s="54"/>
      <c r="HF204" s="19"/>
      <c r="HG204" s="19"/>
      <c r="HH204" s="19"/>
      <c r="HI204" s="51"/>
      <c r="HJ204" s="54"/>
      <c r="HK204" s="19"/>
      <c r="HL204" s="19"/>
      <c r="HM204" s="19"/>
      <c r="HN204" s="51"/>
      <c r="HO204" s="54">
        <v>428.21140000000003</v>
      </c>
      <c r="HP204" s="19"/>
      <c r="HQ204" s="19"/>
      <c r="HR204" s="19"/>
      <c r="HS204" s="51"/>
      <c r="HT204" s="54">
        <v>15664.45773</v>
      </c>
      <c r="HU204" s="19">
        <v>14204.320460000001</v>
      </c>
      <c r="HV204" s="19">
        <v>0</v>
      </c>
      <c r="HW204" s="19">
        <v>0</v>
      </c>
      <c r="HX204" s="51">
        <v>0</v>
      </c>
      <c r="HY204" s="54">
        <v>1600</v>
      </c>
      <c r="HZ204" s="19">
        <v>0</v>
      </c>
      <c r="IA204" s="19">
        <v>0</v>
      </c>
      <c r="IB204" s="19">
        <v>0</v>
      </c>
      <c r="IC204" s="51">
        <v>0</v>
      </c>
      <c r="ID204" s="54">
        <v>17264.457729999998</v>
      </c>
      <c r="IE204" s="19">
        <v>14204.320460000001</v>
      </c>
      <c r="IF204" s="19">
        <v>0</v>
      </c>
      <c r="IG204" s="19">
        <v>0</v>
      </c>
      <c r="IH204" s="20">
        <v>0</v>
      </c>
      <c r="II204" s="2"/>
    </row>
    <row r="205" spans="1:243" x14ac:dyDescent="0.25">
      <c r="A205" s="5">
        <v>6</v>
      </c>
      <c r="B205" s="7" t="s">
        <v>60</v>
      </c>
      <c r="C205" s="18">
        <v>0</v>
      </c>
      <c r="D205" s="19">
        <v>0</v>
      </c>
      <c r="E205" s="19">
        <v>0</v>
      </c>
      <c r="F205" s="19">
        <v>0</v>
      </c>
      <c r="G205" s="51">
        <v>0</v>
      </c>
      <c r="H205" s="54"/>
      <c r="I205" s="19"/>
      <c r="J205" s="19"/>
      <c r="K205" s="19"/>
      <c r="L205" s="51"/>
      <c r="M205" s="54"/>
      <c r="N205" s="19"/>
      <c r="O205" s="19"/>
      <c r="P205" s="19"/>
      <c r="Q205" s="51"/>
      <c r="R205" s="54"/>
      <c r="S205" s="19"/>
      <c r="T205" s="19"/>
      <c r="U205" s="19"/>
      <c r="V205" s="51"/>
      <c r="W205" s="54"/>
      <c r="X205" s="19"/>
      <c r="Y205" s="19"/>
      <c r="Z205" s="19"/>
      <c r="AA205" s="51"/>
      <c r="AB205" s="54"/>
      <c r="AC205" s="19"/>
      <c r="AD205" s="19"/>
      <c r="AE205" s="19"/>
      <c r="AF205" s="51"/>
      <c r="AG205" s="54"/>
      <c r="AH205" s="19"/>
      <c r="AI205" s="19"/>
      <c r="AJ205" s="19"/>
      <c r="AK205" s="51"/>
      <c r="AL205" s="54"/>
      <c r="AM205" s="19"/>
      <c r="AN205" s="19"/>
      <c r="AO205" s="19"/>
      <c r="AP205" s="51"/>
      <c r="AQ205" s="54"/>
      <c r="AR205" s="19"/>
      <c r="AS205" s="19"/>
      <c r="AT205" s="19"/>
      <c r="AU205" s="51"/>
      <c r="AV205" s="54"/>
      <c r="AW205" s="19"/>
      <c r="AX205" s="19"/>
      <c r="AY205" s="19"/>
      <c r="AZ205" s="51"/>
      <c r="BA205" s="54"/>
      <c r="BB205" s="19"/>
      <c r="BC205" s="19"/>
      <c r="BD205" s="19"/>
      <c r="BE205" s="51"/>
      <c r="BF205" s="54"/>
      <c r="BG205" s="19"/>
      <c r="BH205" s="19"/>
      <c r="BI205" s="19"/>
      <c r="BJ205" s="51"/>
      <c r="BK205" s="54"/>
      <c r="BL205" s="19"/>
      <c r="BM205" s="19"/>
      <c r="BN205" s="19"/>
      <c r="BO205" s="51"/>
      <c r="BP205" s="54"/>
      <c r="BQ205" s="19"/>
      <c r="BR205" s="19"/>
      <c r="BS205" s="19"/>
      <c r="BT205" s="51"/>
      <c r="BU205" s="54"/>
      <c r="BV205" s="19"/>
      <c r="BW205" s="19"/>
      <c r="BX205" s="19"/>
      <c r="BY205" s="51"/>
      <c r="BZ205" s="54"/>
      <c r="CA205" s="19"/>
      <c r="CB205" s="19"/>
      <c r="CC205" s="19"/>
      <c r="CD205" s="51"/>
      <c r="CE205" s="54"/>
      <c r="CF205" s="19"/>
      <c r="CG205" s="19"/>
      <c r="CH205" s="19"/>
      <c r="CI205" s="51"/>
      <c r="CJ205" s="54"/>
      <c r="CK205" s="19"/>
      <c r="CL205" s="19"/>
      <c r="CM205" s="19"/>
      <c r="CN205" s="51"/>
      <c r="CO205" s="54"/>
      <c r="CP205" s="19"/>
      <c r="CQ205" s="19"/>
      <c r="CR205" s="19"/>
      <c r="CS205" s="51"/>
      <c r="CT205" s="54"/>
      <c r="CU205" s="19"/>
      <c r="CV205" s="19"/>
      <c r="CW205" s="19"/>
      <c r="CX205" s="51"/>
      <c r="CY205" s="54">
        <v>71619.530233473997</v>
      </c>
      <c r="CZ205" s="19">
        <v>39229.456352927496</v>
      </c>
      <c r="DA205" s="19">
        <v>0</v>
      </c>
      <c r="DB205" s="19">
        <v>0</v>
      </c>
      <c r="DC205" s="51">
        <v>0</v>
      </c>
      <c r="DD205" s="54">
        <v>71619.530233473997</v>
      </c>
      <c r="DE205" s="19">
        <v>39229.456352927496</v>
      </c>
      <c r="DF205" s="19"/>
      <c r="DG205" s="19"/>
      <c r="DH205" s="51"/>
      <c r="DI205" s="54"/>
      <c r="DJ205" s="19"/>
      <c r="DK205" s="19"/>
      <c r="DL205" s="19"/>
      <c r="DM205" s="51"/>
      <c r="DN205" s="54"/>
      <c r="DO205" s="19"/>
      <c r="DP205" s="19"/>
      <c r="DQ205" s="19"/>
      <c r="DR205" s="51"/>
      <c r="DS205" s="54"/>
      <c r="DT205" s="19"/>
      <c r="DU205" s="19"/>
      <c r="DV205" s="19"/>
      <c r="DW205" s="51"/>
      <c r="DX205" s="54"/>
      <c r="DY205" s="19"/>
      <c r="DZ205" s="19"/>
      <c r="EA205" s="19"/>
      <c r="EB205" s="51"/>
      <c r="EC205" s="54"/>
      <c r="ED205" s="19"/>
      <c r="EE205" s="19"/>
      <c r="EF205" s="19"/>
      <c r="EG205" s="51"/>
      <c r="EH205" s="54"/>
      <c r="EI205" s="19"/>
      <c r="EJ205" s="19"/>
      <c r="EK205" s="19"/>
      <c r="EL205" s="51"/>
      <c r="EM205" s="54"/>
      <c r="EN205" s="19"/>
      <c r="EO205" s="19"/>
      <c r="EP205" s="19"/>
      <c r="EQ205" s="51"/>
      <c r="ER205" s="54"/>
      <c r="ES205" s="19"/>
      <c r="ET205" s="19"/>
      <c r="EU205" s="19"/>
      <c r="EV205" s="51"/>
      <c r="EW205" s="54"/>
      <c r="EX205" s="19"/>
      <c r="EY205" s="19"/>
      <c r="EZ205" s="19"/>
      <c r="FA205" s="51"/>
      <c r="FB205" s="54"/>
      <c r="FC205" s="19"/>
      <c r="FD205" s="19"/>
      <c r="FE205" s="19"/>
      <c r="FF205" s="51"/>
      <c r="FG205" s="54"/>
      <c r="FH205" s="19"/>
      <c r="FI205" s="19"/>
      <c r="FJ205" s="19"/>
      <c r="FK205" s="51"/>
      <c r="FL205" s="54"/>
      <c r="FM205" s="19"/>
      <c r="FN205" s="19"/>
      <c r="FO205" s="19"/>
      <c r="FP205" s="51"/>
      <c r="FQ205" s="54"/>
      <c r="FR205" s="19"/>
      <c r="FS205" s="19"/>
      <c r="FT205" s="19"/>
      <c r="FU205" s="51"/>
      <c r="FV205" s="54"/>
      <c r="FW205" s="19"/>
      <c r="FX205" s="19"/>
      <c r="FY205" s="19"/>
      <c r="FZ205" s="51"/>
      <c r="GA205" s="54">
        <v>0</v>
      </c>
      <c r="GB205" s="19">
        <v>0</v>
      </c>
      <c r="GC205" s="19">
        <v>0</v>
      </c>
      <c r="GD205" s="19">
        <v>0</v>
      </c>
      <c r="GE205" s="51">
        <v>0</v>
      </c>
      <c r="GF205" s="54"/>
      <c r="GG205" s="19"/>
      <c r="GH205" s="19"/>
      <c r="GI205" s="19"/>
      <c r="GJ205" s="51"/>
      <c r="GK205" s="54"/>
      <c r="GL205" s="19"/>
      <c r="GM205" s="19"/>
      <c r="GN205" s="19"/>
      <c r="GO205" s="51"/>
      <c r="GP205" s="54"/>
      <c r="GQ205" s="19"/>
      <c r="GR205" s="19"/>
      <c r="GS205" s="19"/>
      <c r="GT205" s="51"/>
      <c r="GU205" s="54">
        <v>0</v>
      </c>
      <c r="GV205" s="19">
        <v>0</v>
      </c>
      <c r="GW205" s="19">
        <v>0</v>
      </c>
      <c r="GX205" s="19">
        <v>0</v>
      </c>
      <c r="GY205" s="51">
        <v>0</v>
      </c>
      <c r="GZ205" s="54"/>
      <c r="HA205" s="19"/>
      <c r="HB205" s="19"/>
      <c r="HC205" s="19"/>
      <c r="HD205" s="51"/>
      <c r="HE205" s="54"/>
      <c r="HF205" s="19"/>
      <c r="HG205" s="19"/>
      <c r="HH205" s="19"/>
      <c r="HI205" s="51"/>
      <c r="HJ205" s="54"/>
      <c r="HK205" s="19"/>
      <c r="HL205" s="19"/>
      <c r="HM205" s="19"/>
      <c r="HN205" s="51"/>
      <c r="HO205" s="54"/>
      <c r="HP205" s="19"/>
      <c r="HQ205" s="19"/>
      <c r="HR205" s="19"/>
      <c r="HS205" s="51"/>
      <c r="HT205" s="54">
        <v>71619.530233473997</v>
      </c>
      <c r="HU205" s="19">
        <v>39229.456352927496</v>
      </c>
      <c r="HV205" s="19">
        <v>0</v>
      </c>
      <c r="HW205" s="19">
        <v>0</v>
      </c>
      <c r="HX205" s="51">
        <v>0</v>
      </c>
      <c r="HY205" s="54">
        <v>0</v>
      </c>
      <c r="HZ205" s="19">
        <v>0</v>
      </c>
      <c r="IA205" s="19">
        <v>0</v>
      </c>
      <c r="IB205" s="19">
        <v>0</v>
      </c>
      <c r="IC205" s="51">
        <v>0</v>
      </c>
      <c r="ID205" s="54">
        <v>71619.530233473997</v>
      </c>
      <c r="IE205" s="19">
        <v>39229.456352927496</v>
      </c>
      <c r="IF205" s="19">
        <v>0</v>
      </c>
      <c r="IG205" s="19">
        <v>0</v>
      </c>
      <c r="IH205" s="20">
        <v>0</v>
      </c>
      <c r="II205" s="2"/>
    </row>
    <row r="206" spans="1:243" x14ac:dyDescent="0.25">
      <c r="A206" s="5">
        <v>7</v>
      </c>
      <c r="B206" s="7" t="s">
        <v>61</v>
      </c>
      <c r="C206" s="18">
        <v>8961.9184624493992</v>
      </c>
      <c r="D206" s="19">
        <v>15017.971366162599</v>
      </c>
      <c r="E206" s="19">
        <v>0</v>
      </c>
      <c r="F206" s="19">
        <v>0</v>
      </c>
      <c r="G206" s="51">
        <v>0</v>
      </c>
      <c r="H206" s="54">
        <v>375</v>
      </c>
      <c r="I206" s="19">
        <v>0</v>
      </c>
      <c r="J206" s="19">
        <v>0</v>
      </c>
      <c r="K206" s="19">
        <v>0</v>
      </c>
      <c r="L206" s="51">
        <v>0</v>
      </c>
      <c r="M206" s="54"/>
      <c r="N206" s="19"/>
      <c r="O206" s="19"/>
      <c r="P206" s="19"/>
      <c r="Q206" s="51"/>
      <c r="R206" s="54"/>
      <c r="S206" s="19"/>
      <c r="T206" s="19"/>
      <c r="U206" s="19"/>
      <c r="V206" s="51"/>
      <c r="W206" s="54"/>
      <c r="X206" s="19"/>
      <c r="Y206" s="19"/>
      <c r="Z206" s="19"/>
      <c r="AA206" s="51"/>
      <c r="AB206" s="54"/>
      <c r="AC206" s="19"/>
      <c r="AD206" s="19"/>
      <c r="AE206" s="19"/>
      <c r="AF206" s="51"/>
      <c r="AG206" s="54"/>
      <c r="AH206" s="19"/>
      <c r="AI206" s="19"/>
      <c r="AJ206" s="19"/>
      <c r="AK206" s="51"/>
      <c r="AL206" s="54"/>
      <c r="AM206" s="19"/>
      <c r="AN206" s="19"/>
      <c r="AO206" s="19"/>
      <c r="AP206" s="51"/>
      <c r="AQ206" s="54"/>
      <c r="AR206" s="19"/>
      <c r="AS206" s="19"/>
      <c r="AT206" s="19"/>
      <c r="AU206" s="51"/>
      <c r="AV206" s="54"/>
      <c r="AW206" s="19"/>
      <c r="AX206" s="19"/>
      <c r="AY206" s="19"/>
      <c r="AZ206" s="51"/>
      <c r="BA206" s="54">
        <v>442.80020000000002</v>
      </c>
      <c r="BB206" s="19">
        <v>5481.7085661472602</v>
      </c>
      <c r="BC206" s="19">
        <v>0</v>
      </c>
      <c r="BD206" s="19">
        <v>0</v>
      </c>
      <c r="BE206" s="51">
        <v>0</v>
      </c>
      <c r="BF206" s="54"/>
      <c r="BG206" s="19"/>
      <c r="BH206" s="19"/>
      <c r="BI206" s="19"/>
      <c r="BJ206" s="51"/>
      <c r="BK206" s="54"/>
      <c r="BL206" s="19"/>
      <c r="BM206" s="19"/>
      <c r="BN206" s="19"/>
      <c r="BO206" s="51"/>
      <c r="BP206" s="54">
        <v>8144.1182624494004</v>
      </c>
      <c r="BQ206" s="19">
        <v>9536.2628000152908</v>
      </c>
      <c r="BR206" s="19">
        <v>0</v>
      </c>
      <c r="BS206" s="19">
        <v>0</v>
      </c>
      <c r="BT206" s="51">
        <v>0</v>
      </c>
      <c r="BU206" s="54"/>
      <c r="BV206" s="19"/>
      <c r="BW206" s="19"/>
      <c r="BX206" s="19"/>
      <c r="BY206" s="51"/>
      <c r="BZ206" s="54"/>
      <c r="CA206" s="19"/>
      <c r="CB206" s="19"/>
      <c r="CC206" s="19"/>
      <c r="CD206" s="51"/>
      <c r="CE206" s="54"/>
      <c r="CF206" s="19"/>
      <c r="CG206" s="19"/>
      <c r="CH206" s="19"/>
      <c r="CI206" s="51"/>
      <c r="CJ206" s="54"/>
      <c r="CK206" s="19"/>
      <c r="CL206" s="19"/>
      <c r="CM206" s="19"/>
      <c r="CN206" s="51"/>
      <c r="CO206" s="54"/>
      <c r="CP206" s="19"/>
      <c r="CQ206" s="19"/>
      <c r="CR206" s="19"/>
      <c r="CS206" s="51"/>
      <c r="CT206" s="54"/>
      <c r="CU206" s="19"/>
      <c r="CV206" s="19"/>
      <c r="CW206" s="19"/>
      <c r="CX206" s="51"/>
      <c r="CY206" s="54">
        <v>1131891.14416722</v>
      </c>
      <c r="CZ206" s="19">
        <v>52393.434110199501</v>
      </c>
      <c r="DA206" s="19">
        <v>0</v>
      </c>
      <c r="DB206" s="19">
        <v>0</v>
      </c>
      <c r="DC206" s="51">
        <v>0</v>
      </c>
      <c r="DD206" s="54">
        <v>15531.076815</v>
      </c>
      <c r="DE206" s="19">
        <v>24518.335099394899</v>
      </c>
      <c r="DF206" s="19">
        <v>0</v>
      </c>
      <c r="DG206" s="19">
        <v>0</v>
      </c>
      <c r="DH206" s="51">
        <v>0</v>
      </c>
      <c r="DI206" s="54">
        <v>1015748.33804912</v>
      </c>
      <c r="DJ206" s="19">
        <v>4374.0631570896103</v>
      </c>
      <c r="DK206" s="19">
        <v>0</v>
      </c>
      <c r="DL206" s="19">
        <v>0</v>
      </c>
      <c r="DM206" s="51">
        <v>0</v>
      </c>
      <c r="DN206" s="54"/>
      <c r="DO206" s="19"/>
      <c r="DP206" s="19"/>
      <c r="DQ206" s="19"/>
      <c r="DR206" s="51"/>
      <c r="DS206" s="54"/>
      <c r="DT206" s="19"/>
      <c r="DU206" s="19"/>
      <c r="DV206" s="19"/>
      <c r="DW206" s="51"/>
      <c r="DX206" s="54"/>
      <c r="DY206" s="19"/>
      <c r="DZ206" s="19"/>
      <c r="EA206" s="19"/>
      <c r="EB206" s="51"/>
      <c r="EC206" s="54"/>
      <c r="ED206" s="19"/>
      <c r="EE206" s="19"/>
      <c r="EF206" s="19"/>
      <c r="EG206" s="51"/>
      <c r="EH206" s="54">
        <v>96665.886032135095</v>
      </c>
      <c r="EI206" s="19">
        <v>10377.334164989999</v>
      </c>
      <c r="EJ206" s="19">
        <v>0</v>
      </c>
      <c r="EK206" s="19">
        <v>0</v>
      </c>
      <c r="EL206" s="51">
        <v>0</v>
      </c>
      <c r="EM206" s="54"/>
      <c r="EN206" s="19"/>
      <c r="EO206" s="19"/>
      <c r="EP206" s="19"/>
      <c r="EQ206" s="51"/>
      <c r="ER206" s="54">
        <v>0</v>
      </c>
      <c r="ES206" s="19">
        <v>0</v>
      </c>
      <c r="ET206" s="19">
        <v>0</v>
      </c>
      <c r="EU206" s="19">
        <v>0</v>
      </c>
      <c r="EV206" s="51">
        <v>0</v>
      </c>
      <c r="EW206" s="54"/>
      <c r="EX206" s="19"/>
      <c r="EY206" s="19"/>
      <c r="EZ206" s="19"/>
      <c r="FA206" s="51"/>
      <c r="FB206" s="54"/>
      <c r="FC206" s="19"/>
      <c r="FD206" s="19"/>
      <c r="FE206" s="19"/>
      <c r="FF206" s="51"/>
      <c r="FG206" s="54">
        <v>206.78699</v>
      </c>
      <c r="FH206" s="19">
        <v>0</v>
      </c>
      <c r="FI206" s="19">
        <v>0</v>
      </c>
      <c r="FJ206" s="19">
        <v>0</v>
      </c>
      <c r="FK206" s="51">
        <v>0</v>
      </c>
      <c r="FL206" s="54"/>
      <c r="FM206" s="19"/>
      <c r="FN206" s="19"/>
      <c r="FO206" s="19"/>
      <c r="FP206" s="51"/>
      <c r="FQ206" s="54"/>
      <c r="FR206" s="19"/>
      <c r="FS206" s="19"/>
      <c r="FT206" s="19"/>
      <c r="FU206" s="51"/>
      <c r="FV206" s="54">
        <v>3739.0562809554099</v>
      </c>
      <c r="FW206" s="19">
        <v>13123.701688724999</v>
      </c>
      <c r="FX206" s="19">
        <v>0</v>
      </c>
      <c r="FY206" s="19">
        <v>0</v>
      </c>
      <c r="FZ206" s="51">
        <v>0</v>
      </c>
      <c r="GA206" s="54">
        <v>41280.0020603253</v>
      </c>
      <c r="GB206" s="19">
        <v>0</v>
      </c>
      <c r="GC206" s="19">
        <v>0</v>
      </c>
      <c r="GD206" s="19">
        <v>0</v>
      </c>
      <c r="GE206" s="51">
        <v>0</v>
      </c>
      <c r="GF206" s="54">
        <v>31983.221770325301</v>
      </c>
      <c r="GG206" s="19">
        <v>0</v>
      </c>
      <c r="GH206" s="19">
        <v>0</v>
      </c>
      <c r="GI206" s="19">
        <v>0</v>
      </c>
      <c r="GJ206" s="51">
        <v>0</v>
      </c>
      <c r="GK206" s="54">
        <v>9178.7802900000006</v>
      </c>
      <c r="GL206" s="19">
        <v>0</v>
      </c>
      <c r="GM206" s="19">
        <v>0</v>
      </c>
      <c r="GN206" s="19">
        <v>0</v>
      </c>
      <c r="GO206" s="51">
        <v>0</v>
      </c>
      <c r="GP206" s="54">
        <v>118</v>
      </c>
      <c r="GQ206" s="19">
        <v>0</v>
      </c>
      <c r="GR206" s="19">
        <v>0</v>
      </c>
      <c r="GS206" s="19">
        <v>0</v>
      </c>
      <c r="GT206" s="51">
        <v>0</v>
      </c>
      <c r="GU206" s="54">
        <v>0</v>
      </c>
      <c r="GV206" s="19">
        <v>0</v>
      </c>
      <c r="GW206" s="19">
        <v>0</v>
      </c>
      <c r="GX206" s="19">
        <v>0</v>
      </c>
      <c r="GY206" s="51">
        <v>0</v>
      </c>
      <c r="GZ206" s="54"/>
      <c r="HA206" s="19"/>
      <c r="HB206" s="19"/>
      <c r="HC206" s="19"/>
      <c r="HD206" s="51"/>
      <c r="HE206" s="54"/>
      <c r="HF206" s="19"/>
      <c r="HG206" s="19"/>
      <c r="HH206" s="19"/>
      <c r="HI206" s="51"/>
      <c r="HJ206" s="54"/>
      <c r="HK206" s="19"/>
      <c r="HL206" s="19"/>
      <c r="HM206" s="19"/>
      <c r="HN206" s="51"/>
      <c r="HO206" s="54"/>
      <c r="HP206" s="19"/>
      <c r="HQ206" s="19"/>
      <c r="HR206" s="19"/>
      <c r="HS206" s="51"/>
      <c r="HT206" s="54">
        <v>1182133.0646899899</v>
      </c>
      <c r="HU206" s="19">
        <v>67411.405476362095</v>
      </c>
      <c r="HV206" s="19">
        <v>0</v>
      </c>
      <c r="HW206" s="19">
        <v>0</v>
      </c>
      <c r="HX206" s="51">
        <v>0</v>
      </c>
      <c r="HY206" s="54">
        <v>0</v>
      </c>
      <c r="HZ206" s="19">
        <v>0</v>
      </c>
      <c r="IA206" s="19">
        <v>0</v>
      </c>
      <c r="IB206" s="19">
        <v>0</v>
      </c>
      <c r="IC206" s="51">
        <v>0</v>
      </c>
      <c r="ID206" s="54">
        <v>1182133.0646899899</v>
      </c>
      <c r="IE206" s="19">
        <v>67411.405476362095</v>
      </c>
      <c r="IF206" s="19">
        <v>0</v>
      </c>
      <c r="IG206" s="19">
        <v>0</v>
      </c>
      <c r="IH206" s="20">
        <v>0</v>
      </c>
      <c r="II206" s="2"/>
    </row>
    <row r="207" spans="1:243" x14ac:dyDescent="0.25">
      <c r="A207" s="5">
        <v>8</v>
      </c>
      <c r="B207" s="7" t="s">
        <v>62</v>
      </c>
      <c r="C207" s="18">
        <v>2398</v>
      </c>
      <c r="D207" s="19">
        <v>29714</v>
      </c>
      <c r="E207" s="19">
        <v>0</v>
      </c>
      <c r="F207" s="19">
        <v>0</v>
      </c>
      <c r="G207" s="51">
        <v>0</v>
      </c>
      <c r="H207" s="54">
        <v>58</v>
      </c>
      <c r="I207" s="19"/>
      <c r="J207" s="19"/>
      <c r="K207" s="19"/>
      <c r="L207" s="51"/>
      <c r="M207" s="54"/>
      <c r="N207" s="19"/>
      <c r="O207" s="19"/>
      <c r="P207" s="19"/>
      <c r="Q207" s="51"/>
      <c r="R207" s="54"/>
      <c r="S207" s="19"/>
      <c r="T207" s="19"/>
      <c r="U207" s="19"/>
      <c r="V207" s="51"/>
      <c r="W207" s="54"/>
      <c r="X207" s="19">
        <v>238</v>
      </c>
      <c r="Y207" s="19"/>
      <c r="Z207" s="19"/>
      <c r="AA207" s="51"/>
      <c r="AB207" s="54"/>
      <c r="AC207" s="19"/>
      <c r="AD207" s="19"/>
      <c r="AE207" s="19"/>
      <c r="AF207" s="51"/>
      <c r="AG207" s="54"/>
      <c r="AH207" s="19"/>
      <c r="AI207" s="19"/>
      <c r="AJ207" s="19"/>
      <c r="AK207" s="51"/>
      <c r="AL207" s="54"/>
      <c r="AM207" s="19"/>
      <c r="AN207" s="19"/>
      <c r="AO207" s="19"/>
      <c r="AP207" s="51"/>
      <c r="AQ207" s="54"/>
      <c r="AR207" s="19"/>
      <c r="AS207" s="19"/>
      <c r="AT207" s="19"/>
      <c r="AU207" s="51"/>
      <c r="AV207" s="54"/>
      <c r="AW207" s="19"/>
      <c r="AX207" s="19"/>
      <c r="AY207" s="19"/>
      <c r="AZ207" s="51"/>
      <c r="BA207" s="54"/>
      <c r="BB207" s="19">
        <v>2061</v>
      </c>
      <c r="BC207" s="19"/>
      <c r="BD207" s="19"/>
      <c r="BE207" s="51"/>
      <c r="BF207" s="54"/>
      <c r="BG207" s="19"/>
      <c r="BH207" s="19"/>
      <c r="BI207" s="19"/>
      <c r="BJ207" s="51"/>
      <c r="BK207" s="54"/>
      <c r="BL207" s="19"/>
      <c r="BM207" s="19"/>
      <c r="BN207" s="19"/>
      <c r="BO207" s="51"/>
      <c r="BP207" s="54">
        <v>2340</v>
      </c>
      <c r="BQ207" s="19">
        <v>27415</v>
      </c>
      <c r="BR207" s="19"/>
      <c r="BS207" s="19"/>
      <c r="BT207" s="51"/>
      <c r="BU207" s="54"/>
      <c r="BV207" s="19"/>
      <c r="BW207" s="19"/>
      <c r="BX207" s="19"/>
      <c r="BY207" s="51"/>
      <c r="BZ207" s="54"/>
      <c r="CA207" s="19"/>
      <c r="CB207" s="19"/>
      <c r="CC207" s="19"/>
      <c r="CD207" s="51"/>
      <c r="CE207" s="54"/>
      <c r="CF207" s="19"/>
      <c r="CG207" s="19"/>
      <c r="CH207" s="19"/>
      <c r="CI207" s="51"/>
      <c r="CJ207" s="54"/>
      <c r="CK207" s="19"/>
      <c r="CL207" s="19"/>
      <c r="CM207" s="19"/>
      <c r="CN207" s="51"/>
      <c r="CO207" s="54"/>
      <c r="CP207" s="19"/>
      <c r="CQ207" s="19"/>
      <c r="CR207" s="19"/>
      <c r="CS207" s="51"/>
      <c r="CT207" s="54"/>
      <c r="CU207" s="19"/>
      <c r="CV207" s="19"/>
      <c r="CW207" s="19"/>
      <c r="CX207" s="51"/>
      <c r="CY207" s="54">
        <v>48432</v>
      </c>
      <c r="CZ207" s="19">
        <v>23389</v>
      </c>
      <c r="DA207" s="19">
        <v>0</v>
      </c>
      <c r="DB207" s="19">
        <v>0</v>
      </c>
      <c r="DC207" s="51">
        <v>0</v>
      </c>
      <c r="DD207" s="54"/>
      <c r="DE207" s="19"/>
      <c r="DF207" s="19"/>
      <c r="DG207" s="19"/>
      <c r="DH207" s="51"/>
      <c r="DI207" s="54">
        <v>36676</v>
      </c>
      <c r="DJ207" s="19">
        <v>7690</v>
      </c>
      <c r="DK207" s="19"/>
      <c r="DL207" s="19"/>
      <c r="DM207" s="51"/>
      <c r="DN207" s="54"/>
      <c r="DO207" s="19"/>
      <c r="DP207" s="19"/>
      <c r="DQ207" s="19"/>
      <c r="DR207" s="51"/>
      <c r="DS207" s="54">
        <v>604</v>
      </c>
      <c r="DT207" s="19"/>
      <c r="DU207" s="19"/>
      <c r="DV207" s="19"/>
      <c r="DW207" s="51"/>
      <c r="DX207" s="54">
        <v>8236</v>
      </c>
      <c r="DY207" s="19">
        <v>5714</v>
      </c>
      <c r="DZ207" s="19"/>
      <c r="EA207" s="19"/>
      <c r="EB207" s="51"/>
      <c r="EC207" s="54"/>
      <c r="ED207" s="19"/>
      <c r="EE207" s="19"/>
      <c r="EF207" s="19"/>
      <c r="EG207" s="51"/>
      <c r="EH207" s="54">
        <v>2010</v>
      </c>
      <c r="EI207" s="19"/>
      <c r="EJ207" s="19"/>
      <c r="EK207" s="19"/>
      <c r="EL207" s="51"/>
      <c r="EM207" s="54"/>
      <c r="EN207" s="19"/>
      <c r="EO207" s="19"/>
      <c r="EP207" s="19"/>
      <c r="EQ207" s="51"/>
      <c r="ER207" s="54">
        <v>60</v>
      </c>
      <c r="ES207" s="19"/>
      <c r="ET207" s="19"/>
      <c r="EU207" s="19"/>
      <c r="EV207" s="51"/>
      <c r="EW207" s="54"/>
      <c r="EX207" s="19"/>
      <c r="EY207" s="19"/>
      <c r="EZ207" s="19"/>
      <c r="FA207" s="51"/>
      <c r="FB207" s="54"/>
      <c r="FC207" s="19"/>
      <c r="FD207" s="19"/>
      <c r="FE207" s="19"/>
      <c r="FF207" s="51"/>
      <c r="FG207" s="54"/>
      <c r="FH207" s="19"/>
      <c r="FI207" s="19"/>
      <c r="FJ207" s="19"/>
      <c r="FK207" s="51"/>
      <c r="FL207" s="54"/>
      <c r="FM207" s="19"/>
      <c r="FN207" s="19"/>
      <c r="FO207" s="19"/>
      <c r="FP207" s="51"/>
      <c r="FQ207" s="54"/>
      <c r="FR207" s="19"/>
      <c r="FS207" s="19"/>
      <c r="FT207" s="19"/>
      <c r="FU207" s="51"/>
      <c r="FV207" s="54">
        <v>846</v>
      </c>
      <c r="FW207" s="19">
        <v>9985</v>
      </c>
      <c r="FX207" s="19"/>
      <c r="FY207" s="19"/>
      <c r="FZ207" s="51"/>
      <c r="GA207" s="54">
        <v>0</v>
      </c>
      <c r="GB207" s="19">
        <v>0</v>
      </c>
      <c r="GC207" s="19">
        <v>0</v>
      </c>
      <c r="GD207" s="19">
        <v>0</v>
      </c>
      <c r="GE207" s="51">
        <v>0</v>
      </c>
      <c r="GF207" s="54"/>
      <c r="GG207" s="19"/>
      <c r="GH207" s="19"/>
      <c r="GI207" s="19"/>
      <c r="GJ207" s="51"/>
      <c r="GK207" s="54"/>
      <c r="GL207" s="19"/>
      <c r="GM207" s="19"/>
      <c r="GN207" s="19"/>
      <c r="GO207" s="51"/>
      <c r="GP207" s="54"/>
      <c r="GQ207" s="19"/>
      <c r="GR207" s="19"/>
      <c r="GS207" s="19"/>
      <c r="GT207" s="51"/>
      <c r="GU207" s="54">
        <v>0</v>
      </c>
      <c r="GV207" s="19">
        <v>0</v>
      </c>
      <c r="GW207" s="19">
        <v>0</v>
      </c>
      <c r="GX207" s="19">
        <v>0</v>
      </c>
      <c r="GY207" s="51">
        <v>0</v>
      </c>
      <c r="GZ207" s="54"/>
      <c r="HA207" s="19"/>
      <c r="HB207" s="19"/>
      <c r="HC207" s="19"/>
      <c r="HD207" s="51"/>
      <c r="HE207" s="54"/>
      <c r="HF207" s="19"/>
      <c r="HG207" s="19"/>
      <c r="HH207" s="19"/>
      <c r="HI207" s="51"/>
      <c r="HJ207" s="54"/>
      <c r="HK207" s="19"/>
      <c r="HL207" s="19"/>
      <c r="HM207" s="19"/>
      <c r="HN207" s="51"/>
      <c r="HO207" s="54"/>
      <c r="HP207" s="19"/>
      <c r="HQ207" s="19"/>
      <c r="HR207" s="19"/>
      <c r="HS207" s="51"/>
      <c r="HT207" s="54">
        <v>50830</v>
      </c>
      <c r="HU207" s="19">
        <v>53103</v>
      </c>
      <c r="HV207" s="19">
        <v>0</v>
      </c>
      <c r="HW207" s="19">
        <v>0</v>
      </c>
      <c r="HX207" s="51">
        <v>0</v>
      </c>
      <c r="HY207" s="54">
        <v>0</v>
      </c>
      <c r="HZ207" s="19">
        <v>0</v>
      </c>
      <c r="IA207" s="19">
        <v>0</v>
      </c>
      <c r="IB207" s="19">
        <v>0</v>
      </c>
      <c r="IC207" s="51">
        <v>0</v>
      </c>
      <c r="ID207" s="54">
        <v>50830</v>
      </c>
      <c r="IE207" s="19">
        <v>53103</v>
      </c>
      <c r="IF207" s="19">
        <v>0</v>
      </c>
      <c r="IG207" s="19">
        <v>0</v>
      </c>
      <c r="IH207" s="20">
        <v>0</v>
      </c>
      <c r="II207" s="2"/>
    </row>
    <row r="208" spans="1:243" x14ac:dyDescent="0.25">
      <c r="A208" s="5">
        <v>9</v>
      </c>
      <c r="B208" s="7" t="s">
        <v>63</v>
      </c>
      <c r="C208" s="18">
        <v>198772.35125000001</v>
      </c>
      <c r="D208" s="19">
        <v>69408.809529999999</v>
      </c>
      <c r="E208" s="19">
        <v>0</v>
      </c>
      <c r="F208" s="19">
        <v>0</v>
      </c>
      <c r="G208" s="51">
        <v>0</v>
      </c>
      <c r="H208" s="54">
        <v>111823.48093000001</v>
      </c>
      <c r="I208" s="19">
        <v>2571.8418999999999</v>
      </c>
      <c r="J208" s="19"/>
      <c r="K208" s="19"/>
      <c r="L208" s="51"/>
      <c r="M208" s="54"/>
      <c r="N208" s="19"/>
      <c r="O208" s="19"/>
      <c r="P208" s="19"/>
      <c r="Q208" s="51"/>
      <c r="R208" s="54"/>
      <c r="S208" s="19"/>
      <c r="T208" s="19"/>
      <c r="U208" s="19"/>
      <c r="V208" s="51"/>
      <c r="W208" s="54">
        <v>19687.36738</v>
      </c>
      <c r="X208" s="19">
        <v>4638.3467199999996</v>
      </c>
      <c r="Y208" s="19"/>
      <c r="Z208" s="19"/>
      <c r="AA208" s="51"/>
      <c r="AB208" s="54"/>
      <c r="AC208" s="19"/>
      <c r="AD208" s="19"/>
      <c r="AE208" s="19"/>
      <c r="AF208" s="51"/>
      <c r="AG208" s="54"/>
      <c r="AH208" s="19"/>
      <c r="AI208" s="19"/>
      <c r="AJ208" s="19"/>
      <c r="AK208" s="51"/>
      <c r="AL208" s="54">
        <v>17813.308420000001</v>
      </c>
      <c r="AM208" s="19">
        <v>3652.76188</v>
      </c>
      <c r="AN208" s="19"/>
      <c r="AO208" s="19"/>
      <c r="AP208" s="51"/>
      <c r="AQ208" s="54"/>
      <c r="AR208" s="19"/>
      <c r="AS208" s="19"/>
      <c r="AT208" s="19"/>
      <c r="AU208" s="51"/>
      <c r="AV208" s="54"/>
      <c r="AW208" s="19"/>
      <c r="AX208" s="19"/>
      <c r="AY208" s="19"/>
      <c r="AZ208" s="51"/>
      <c r="BA208" s="54">
        <v>24402.13897</v>
      </c>
      <c r="BB208" s="19">
        <v>37405.663959999998</v>
      </c>
      <c r="BC208" s="19"/>
      <c r="BD208" s="19"/>
      <c r="BE208" s="51"/>
      <c r="BF208" s="54"/>
      <c r="BG208" s="19"/>
      <c r="BH208" s="19"/>
      <c r="BI208" s="19"/>
      <c r="BJ208" s="51"/>
      <c r="BK208" s="54"/>
      <c r="BL208" s="19"/>
      <c r="BM208" s="19"/>
      <c r="BN208" s="19"/>
      <c r="BO208" s="51"/>
      <c r="BP208" s="54">
        <v>19362.533449999999</v>
      </c>
      <c r="BQ208" s="19">
        <v>18521.678889999999</v>
      </c>
      <c r="BR208" s="19"/>
      <c r="BS208" s="19"/>
      <c r="BT208" s="51"/>
      <c r="BU208" s="54">
        <v>5130.9879600000004</v>
      </c>
      <c r="BV208" s="19">
        <v>2618.5161800000001</v>
      </c>
      <c r="BW208" s="19"/>
      <c r="BX208" s="19"/>
      <c r="BY208" s="51"/>
      <c r="BZ208" s="54"/>
      <c r="CA208" s="19"/>
      <c r="CB208" s="19"/>
      <c r="CC208" s="19"/>
      <c r="CD208" s="51"/>
      <c r="CE208" s="54"/>
      <c r="CF208" s="19"/>
      <c r="CG208" s="19"/>
      <c r="CH208" s="19"/>
      <c r="CI208" s="51"/>
      <c r="CJ208" s="54">
        <v>552.53413999999998</v>
      </c>
      <c r="CK208" s="19">
        <v>0</v>
      </c>
      <c r="CL208" s="19"/>
      <c r="CM208" s="19"/>
      <c r="CN208" s="51"/>
      <c r="CO208" s="54"/>
      <c r="CP208" s="19"/>
      <c r="CQ208" s="19"/>
      <c r="CR208" s="19"/>
      <c r="CS208" s="51"/>
      <c r="CT208" s="54"/>
      <c r="CU208" s="19"/>
      <c r="CV208" s="19"/>
      <c r="CW208" s="19"/>
      <c r="CX208" s="51"/>
      <c r="CY208" s="54">
        <v>1085535.2633199999</v>
      </c>
      <c r="CZ208" s="19">
        <v>26004.0011399998</v>
      </c>
      <c r="DA208" s="19">
        <v>0</v>
      </c>
      <c r="DB208" s="19">
        <v>0</v>
      </c>
      <c r="DC208" s="51">
        <v>0</v>
      </c>
      <c r="DD208" s="54">
        <v>67745.557709999994</v>
      </c>
      <c r="DE208" s="19">
        <v>1347.7034900000001</v>
      </c>
      <c r="DF208" s="19"/>
      <c r="DG208" s="19"/>
      <c r="DH208" s="51"/>
      <c r="DI208" s="54">
        <v>912823.38269999996</v>
      </c>
      <c r="DJ208" s="19">
        <v>1904.34550999978</v>
      </c>
      <c r="DK208" s="19"/>
      <c r="DL208" s="19"/>
      <c r="DM208" s="51"/>
      <c r="DN208" s="54">
        <v>7470.4549699999998</v>
      </c>
      <c r="DO208" s="19">
        <v>4974.70093</v>
      </c>
      <c r="DP208" s="19"/>
      <c r="DQ208" s="19"/>
      <c r="DR208" s="51"/>
      <c r="DS208" s="54">
        <v>33.83</v>
      </c>
      <c r="DT208" s="19">
        <v>61.336820000000003</v>
      </c>
      <c r="DU208" s="19"/>
      <c r="DV208" s="19"/>
      <c r="DW208" s="51"/>
      <c r="DX208" s="54">
        <v>5163.3917199999996</v>
      </c>
      <c r="DY208" s="19">
        <v>5183.56149</v>
      </c>
      <c r="DZ208" s="19"/>
      <c r="EA208" s="19"/>
      <c r="EB208" s="51"/>
      <c r="EC208" s="54">
        <v>7578.4530299999997</v>
      </c>
      <c r="ED208" s="19">
        <v>3861.884</v>
      </c>
      <c r="EE208" s="19"/>
      <c r="EF208" s="19"/>
      <c r="EG208" s="51"/>
      <c r="EH208" s="54">
        <v>23248.076499999999</v>
      </c>
      <c r="EI208" s="19">
        <v>1253.54591</v>
      </c>
      <c r="EJ208" s="19"/>
      <c r="EK208" s="19"/>
      <c r="EL208" s="51"/>
      <c r="EM208" s="54">
        <v>4202.9522399999996</v>
      </c>
      <c r="EN208" s="19">
        <v>0</v>
      </c>
      <c r="EO208" s="19"/>
      <c r="EP208" s="19"/>
      <c r="EQ208" s="51"/>
      <c r="ER208" s="54">
        <v>1207.2</v>
      </c>
      <c r="ES208" s="19">
        <v>164.62547000000001</v>
      </c>
      <c r="ET208" s="19"/>
      <c r="EU208" s="19"/>
      <c r="EV208" s="51"/>
      <c r="EW208" s="54">
        <v>57.168289999999999</v>
      </c>
      <c r="EX208" s="19">
        <v>0</v>
      </c>
      <c r="EY208" s="19"/>
      <c r="EZ208" s="19"/>
      <c r="FA208" s="51"/>
      <c r="FB208" s="54">
        <v>184.62</v>
      </c>
      <c r="FC208" s="19">
        <v>0</v>
      </c>
      <c r="FD208" s="19"/>
      <c r="FE208" s="19"/>
      <c r="FF208" s="51"/>
      <c r="FG208" s="54">
        <v>2591.23956</v>
      </c>
      <c r="FH208" s="19">
        <v>0</v>
      </c>
      <c r="FI208" s="19"/>
      <c r="FJ208" s="19"/>
      <c r="FK208" s="51"/>
      <c r="FL208" s="54"/>
      <c r="FM208" s="19"/>
      <c r="FN208" s="19"/>
      <c r="FO208" s="19"/>
      <c r="FP208" s="51"/>
      <c r="FQ208" s="54"/>
      <c r="FR208" s="19"/>
      <c r="FS208" s="19"/>
      <c r="FT208" s="19"/>
      <c r="FU208" s="51"/>
      <c r="FV208" s="54">
        <v>53228.936600000001</v>
      </c>
      <c r="FW208" s="19">
        <v>7252.2975200000101</v>
      </c>
      <c r="FX208" s="19"/>
      <c r="FY208" s="19"/>
      <c r="FZ208" s="51"/>
      <c r="GA208" s="54">
        <v>2766.5679300000002</v>
      </c>
      <c r="GB208" s="19">
        <v>313.81403999999998</v>
      </c>
      <c r="GC208" s="19">
        <v>0</v>
      </c>
      <c r="GD208" s="19">
        <v>0</v>
      </c>
      <c r="GE208" s="51">
        <v>0</v>
      </c>
      <c r="GF208" s="54">
        <v>661.67273</v>
      </c>
      <c r="GG208" s="19">
        <v>0</v>
      </c>
      <c r="GH208" s="19"/>
      <c r="GI208" s="19"/>
      <c r="GJ208" s="51"/>
      <c r="GK208" s="54">
        <v>1401.48296</v>
      </c>
      <c r="GL208" s="19">
        <v>313.81403999999998</v>
      </c>
      <c r="GM208" s="19"/>
      <c r="GN208" s="19"/>
      <c r="GO208" s="51"/>
      <c r="GP208" s="54">
        <v>703.41224</v>
      </c>
      <c r="GQ208" s="19">
        <v>0</v>
      </c>
      <c r="GR208" s="19"/>
      <c r="GS208" s="19"/>
      <c r="GT208" s="51"/>
      <c r="GU208" s="54">
        <v>10183.28183</v>
      </c>
      <c r="GV208" s="19">
        <v>193.78749000000099</v>
      </c>
      <c r="GW208" s="19">
        <v>0</v>
      </c>
      <c r="GX208" s="19">
        <v>0</v>
      </c>
      <c r="GY208" s="51">
        <v>0</v>
      </c>
      <c r="GZ208" s="54">
        <v>425.43</v>
      </c>
      <c r="HA208" s="19">
        <v>0</v>
      </c>
      <c r="HB208" s="19"/>
      <c r="HC208" s="19"/>
      <c r="HD208" s="51"/>
      <c r="HE208" s="54">
        <v>9757.8518299999996</v>
      </c>
      <c r="HF208" s="19">
        <v>193.78749000000099</v>
      </c>
      <c r="HG208" s="19"/>
      <c r="HH208" s="19"/>
      <c r="HI208" s="51"/>
      <c r="HJ208" s="54"/>
      <c r="HK208" s="19"/>
      <c r="HL208" s="19"/>
      <c r="HM208" s="19"/>
      <c r="HN208" s="51"/>
      <c r="HO208" s="54"/>
      <c r="HP208" s="19"/>
      <c r="HQ208" s="19"/>
      <c r="HR208" s="19"/>
      <c r="HS208" s="51"/>
      <c r="HT208" s="54">
        <v>1297257.4643300001</v>
      </c>
      <c r="HU208" s="19">
        <v>95920.412199999802</v>
      </c>
      <c r="HV208" s="19">
        <v>0</v>
      </c>
      <c r="HW208" s="19">
        <v>0</v>
      </c>
      <c r="HX208" s="51">
        <v>0</v>
      </c>
      <c r="HY208" s="54">
        <v>0</v>
      </c>
      <c r="HZ208" s="19">
        <v>0</v>
      </c>
      <c r="IA208" s="19">
        <v>0</v>
      </c>
      <c r="IB208" s="19">
        <v>0</v>
      </c>
      <c r="IC208" s="51">
        <v>0</v>
      </c>
      <c r="ID208" s="54">
        <v>1297257.4643300001</v>
      </c>
      <c r="IE208" s="19">
        <v>95920.412199999802</v>
      </c>
      <c r="IF208" s="19">
        <v>0</v>
      </c>
      <c r="IG208" s="19">
        <v>0</v>
      </c>
      <c r="IH208" s="20">
        <v>0</v>
      </c>
      <c r="II208" s="2"/>
    </row>
    <row r="209" spans="1:243" x14ac:dyDescent="0.25">
      <c r="A209" s="5">
        <v>10</v>
      </c>
      <c r="B209" s="7" t="s">
        <v>64</v>
      </c>
      <c r="C209" s="18">
        <v>87523.02</v>
      </c>
      <c r="D209" s="19">
        <v>88488.17</v>
      </c>
      <c r="E209" s="19">
        <v>0</v>
      </c>
      <c r="F209" s="19">
        <v>0</v>
      </c>
      <c r="G209" s="51">
        <v>0</v>
      </c>
      <c r="H209" s="54">
        <v>63089.09</v>
      </c>
      <c r="I209" s="19">
        <v>12616.81</v>
      </c>
      <c r="J209" s="19"/>
      <c r="K209" s="19"/>
      <c r="L209" s="51"/>
      <c r="M209" s="54"/>
      <c r="N209" s="19"/>
      <c r="O209" s="19"/>
      <c r="P209" s="19"/>
      <c r="Q209" s="51"/>
      <c r="R209" s="54"/>
      <c r="S209" s="19"/>
      <c r="T209" s="19"/>
      <c r="U209" s="19"/>
      <c r="V209" s="51"/>
      <c r="W209" s="54">
        <v>9556.49</v>
      </c>
      <c r="X209" s="19">
        <v>372.66</v>
      </c>
      <c r="Y209" s="19"/>
      <c r="Z209" s="19"/>
      <c r="AA209" s="51"/>
      <c r="AB209" s="54"/>
      <c r="AC209" s="19"/>
      <c r="AD209" s="19"/>
      <c r="AE209" s="19"/>
      <c r="AF209" s="51"/>
      <c r="AG209" s="54"/>
      <c r="AH209" s="19"/>
      <c r="AI209" s="19"/>
      <c r="AJ209" s="19"/>
      <c r="AK209" s="51"/>
      <c r="AL209" s="54">
        <v>2200.87</v>
      </c>
      <c r="AM209" s="19">
        <v>338.08</v>
      </c>
      <c r="AN209" s="19"/>
      <c r="AO209" s="19"/>
      <c r="AP209" s="51"/>
      <c r="AQ209" s="54"/>
      <c r="AR209" s="19"/>
      <c r="AS209" s="19"/>
      <c r="AT209" s="19"/>
      <c r="AU209" s="51"/>
      <c r="AV209" s="54"/>
      <c r="AW209" s="19"/>
      <c r="AX209" s="19"/>
      <c r="AY209" s="19"/>
      <c r="AZ209" s="51"/>
      <c r="BA209" s="54">
        <v>4046.28</v>
      </c>
      <c r="BB209" s="19">
        <v>43860.25</v>
      </c>
      <c r="BC209" s="19"/>
      <c r="BD209" s="19"/>
      <c r="BE209" s="51"/>
      <c r="BF209" s="54"/>
      <c r="BG209" s="19"/>
      <c r="BH209" s="19"/>
      <c r="BI209" s="19"/>
      <c r="BJ209" s="51"/>
      <c r="BK209" s="54"/>
      <c r="BL209" s="19"/>
      <c r="BM209" s="19"/>
      <c r="BN209" s="19"/>
      <c r="BO209" s="51"/>
      <c r="BP209" s="54">
        <v>4870.1000000000004</v>
      </c>
      <c r="BQ209" s="19">
        <v>27496.39</v>
      </c>
      <c r="BR209" s="19"/>
      <c r="BS209" s="19"/>
      <c r="BT209" s="51"/>
      <c r="BU209" s="54">
        <v>1661.28</v>
      </c>
      <c r="BV209" s="19">
        <v>3207.78</v>
      </c>
      <c r="BW209" s="19"/>
      <c r="BX209" s="19"/>
      <c r="BY209" s="51"/>
      <c r="BZ209" s="54"/>
      <c r="CA209" s="19"/>
      <c r="CB209" s="19"/>
      <c r="CC209" s="19"/>
      <c r="CD209" s="51"/>
      <c r="CE209" s="54"/>
      <c r="CF209" s="19"/>
      <c r="CG209" s="19"/>
      <c r="CH209" s="19"/>
      <c r="CI209" s="51"/>
      <c r="CJ209" s="54">
        <v>2098.91</v>
      </c>
      <c r="CK209" s="19">
        <v>596.20000000000005</v>
      </c>
      <c r="CL209" s="19"/>
      <c r="CM209" s="19"/>
      <c r="CN209" s="51"/>
      <c r="CO209" s="54"/>
      <c r="CP209" s="19"/>
      <c r="CQ209" s="19"/>
      <c r="CR209" s="19"/>
      <c r="CS209" s="51"/>
      <c r="CT209" s="54"/>
      <c r="CU209" s="19"/>
      <c r="CV209" s="19"/>
      <c r="CW209" s="19"/>
      <c r="CX209" s="51"/>
      <c r="CY209" s="54">
        <v>42183.85</v>
      </c>
      <c r="CZ209" s="19">
        <v>19259.5</v>
      </c>
      <c r="DA209" s="19">
        <v>0</v>
      </c>
      <c r="DB209" s="19">
        <v>0</v>
      </c>
      <c r="DC209" s="51">
        <v>0</v>
      </c>
      <c r="DD209" s="54">
        <v>13758.54</v>
      </c>
      <c r="DE209" s="19">
        <v>0</v>
      </c>
      <c r="DF209" s="19"/>
      <c r="DG209" s="19"/>
      <c r="DH209" s="51"/>
      <c r="DI209" s="54">
        <v>3184.2</v>
      </c>
      <c r="DJ209" s="19">
        <v>8508.19</v>
      </c>
      <c r="DK209" s="19"/>
      <c r="DL209" s="19"/>
      <c r="DM209" s="51"/>
      <c r="DN209" s="54">
        <v>240.05</v>
      </c>
      <c r="DO209" s="19">
        <v>0</v>
      </c>
      <c r="DP209" s="19"/>
      <c r="DQ209" s="19"/>
      <c r="DR209" s="51"/>
      <c r="DS209" s="54"/>
      <c r="DT209" s="19"/>
      <c r="DU209" s="19"/>
      <c r="DV209" s="19"/>
      <c r="DW209" s="51"/>
      <c r="DX209" s="54">
        <v>1787.57</v>
      </c>
      <c r="DY209" s="19">
        <v>3420.89</v>
      </c>
      <c r="DZ209" s="19"/>
      <c r="EA209" s="19"/>
      <c r="EB209" s="51"/>
      <c r="EC209" s="54"/>
      <c r="ED209" s="19"/>
      <c r="EE209" s="19"/>
      <c r="EF209" s="19"/>
      <c r="EG209" s="51"/>
      <c r="EH209" s="54">
        <v>4999.6000000000004</v>
      </c>
      <c r="EI209" s="19">
        <v>107.66</v>
      </c>
      <c r="EJ209" s="19"/>
      <c r="EK209" s="19"/>
      <c r="EL209" s="51"/>
      <c r="EM209" s="54">
        <v>1318.54</v>
      </c>
      <c r="EN209" s="19">
        <v>0</v>
      </c>
      <c r="EO209" s="19"/>
      <c r="EP209" s="19"/>
      <c r="EQ209" s="51"/>
      <c r="ER209" s="54">
        <v>517.69000000000005</v>
      </c>
      <c r="ES209" s="19">
        <v>298.41000000000003</v>
      </c>
      <c r="ET209" s="19"/>
      <c r="EU209" s="19"/>
      <c r="EV209" s="51"/>
      <c r="EW209" s="54"/>
      <c r="EX209" s="19"/>
      <c r="EY209" s="19"/>
      <c r="EZ209" s="19"/>
      <c r="FA209" s="51"/>
      <c r="FB209" s="54"/>
      <c r="FC209" s="19"/>
      <c r="FD209" s="19"/>
      <c r="FE209" s="19"/>
      <c r="FF209" s="51"/>
      <c r="FG209" s="54"/>
      <c r="FH209" s="19"/>
      <c r="FI209" s="19"/>
      <c r="FJ209" s="19"/>
      <c r="FK209" s="51"/>
      <c r="FL209" s="54"/>
      <c r="FM209" s="19"/>
      <c r="FN209" s="19"/>
      <c r="FO209" s="19"/>
      <c r="FP209" s="51"/>
      <c r="FQ209" s="54"/>
      <c r="FR209" s="19"/>
      <c r="FS209" s="19"/>
      <c r="FT209" s="19"/>
      <c r="FU209" s="51"/>
      <c r="FV209" s="54">
        <v>16377.66</v>
      </c>
      <c r="FW209" s="19">
        <v>6924.35</v>
      </c>
      <c r="FX209" s="19"/>
      <c r="FY209" s="19"/>
      <c r="FZ209" s="51"/>
      <c r="GA209" s="54">
        <v>99.98</v>
      </c>
      <c r="GB209" s="19">
        <v>0</v>
      </c>
      <c r="GC209" s="19">
        <v>0</v>
      </c>
      <c r="GD209" s="19">
        <v>0</v>
      </c>
      <c r="GE209" s="51">
        <v>0</v>
      </c>
      <c r="GF209" s="54">
        <v>99.98</v>
      </c>
      <c r="GG209" s="19">
        <v>0</v>
      </c>
      <c r="GH209" s="19"/>
      <c r="GI209" s="19"/>
      <c r="GJ209" s="51"/>
      <c r="GK209" s="54"/>
      <c r="GL209" s="19"/>
      <c r="GM209" s="19"/>
      <c r="GN209" s="19"/>
      <c r="GO209" s="51"/>
      <c r="GP209" s="54"/>
      <c r="GQ209" s="19"/>
      <c r="GR209" s="19"/>
      <c r="GS209" s="19"/>
      <c r="GT209" s="51"/>
      <c r="GU209" s="54">
        <v>562.25</v>
      </c>
      <c r="GV209" s="19">
        <v>0</v>
      </c>
      <c r="GW209" s="19">
        <v>0</v>
      </c>
      <c r="GX209" s="19">
        <v>0</v>
      </c>
      <c r="GY209" s="51">
        <v>0</v>
      </c>
      <c r="GZ209" s="54"/>
      <c r="HA209" s="19"/>
      <c r="HB209" s="19"/>
      <c r="HC209" s="19"/>
      <c r="HD209" s="51"/>
      <c r="HE209" s="54">
        <v>562.25</v>
      </c>
      <c r="HF209" s="19">
        <v>0</v>
      </c>
      <c r="HG209" s="19"/>
      <c r="HH209" s="19"/>
      <c r="HI209" s="51"/>
      <c r="HJ209" s="54"/>
      <c r="HK209" s="19"/>
      <c r="HL209" s="19"/>
      <c r="HM209" s="19"/>
      <c r="HN209" s="51"/>
      <c r="HO209" s="54"/>
      <c r="HP209" s="19"/>
      <c r="HQ209" s="19"/>
      <c r="HR209" s="19"/>
      <c r="HS209" s="51"/>
      <c r="HT209" s="54">
        <v>130369.1</v>
      </c>
      <c r="HU209" s="19">
        <v>107747.67</v>
      </c>
      <c r="HV209" s="19">
        <v>0</v>
      </c>
      <c r="HW209" s="19">
        <v>0</v>
      </c>
      <c r="HX209" s="51">
        <v>0</v>
      </c>
      <c r="HY209" s="54">
        <v>0</v>
      </c>
      <c r="HZ209" s="19">
        <v>0</v>
      </c>
      <c r="IA209" s="19">
        <v>0</v>
      </c>
      <c r="IB209" s="19">
        <v>0</v>
      </c>
      <c r="IC209" s="51">
        <v>0</v>
      </c>
      <c r="ID209" s="54">
        <v>130369.1</v>
      </c>
      <c r="IE209" s="19">
        <v>107747.67</v>
      </c>
      <c r="IF209" s="19">
        <v>0</v>
      </c>
      <c r="IG209" s="19">
        <v>0</v>
      </c>
      <c r="IH209" s="20">
        <v>0</v>
      </c>
      <c r="II209" s="2"/>
    </row>
    <row r="210" spans="1:243" x14ac:dyDescent="0.25">
      <c r="A210" s="5">
        <v>11</v>
      </c>
      <c r="B210" s="7" t="s">
        <v>65</v>
      </c>
      <c r="C210" s="18">
        <v>31689</v>
      </c>
      <c r="D210" s="19">
        <v>22973</v>
      </c>
      <c r="E210" s="19">
        <v>0</v>
      </c>
      <c r="F210" s="19">
        <v>0</v>
      </c>
      <c r="G210" s="51">
        <v>0</v>
      </c>
      <c r="H210" s="54">
        <v>15781</v>
      </c>
      <c r="I210" s="19">
        <v>0</v>
      </c>
      <c r="J210" s="19">
        <v>0</v>
      </c>
      <c r="K210" s="19">
        <v>0</v>
      </c>
      <c r="L210" s="51"/>
      <c r="M210" s="54"/>
      <c r="N210" s="19"/>
      <c r="O210" s="19"/>
      <c r="P210" s="19"/>
      <c r="Q210" s="51"/>
      <c r="R210" s="54"/>
      <c r="S210" s="19"/>
      <c r="T210" s="19"/>
      <c r="U210" s="19"/>
      <c r="V210" s="51"/>
      <c r="W210" s="54">
        <v>0</v>
      </c>
      <c r="X210" s="19">
        <v>0</v>
      </c>
      <c r="Y210" s="19">
        <v>0</v>
      </c>
      <c r="Z210" s="19">
        <v>0</v>
      </c>
      <c r="AA210" s="51"/>
      <c r="AB210" s="54"/>
      <c r="AC210" s="19"/>
      <c r="AD210" s="19"/>
      <c r="AE210" s="19"/>
      <c r="AF210" s="51"/>
      <c r="AG210" s="54"/>
      <c r="AH210" s="19"/>
      <c r="AI210" s="19"/>
      <c r="AJ210" s="19"/>
      <c r="AK210" s="51"/>
      <c r="AL210" s="54">
        <v>0</v>
      </c>
      <c r="AM210" s="19">
        <v>0</v>
      </c>
      <c r="AN210" s="19">
        <v>0</v>
      </c>
      <c r="AO210" s="19">
        <v>0</v>
      </c>
      <c r="AP210" s="51"/>
      <c r="AQ210" s="54"/>
      <c r="AR210" s="19"/>
      <c r="AS210" s="19"/>
      <c r="AT210" s="19"/>
      <c r="AU210" s="51"/>
      <c r="AV210" s="54"/>
      <c r="AW210" s="19"/>
      <c r="AX210" s="19"/>
      <c r="AY210" s="19"/>
      <c r="AZ210" s="51"/>
      <c r="BA210" s="54">
        <v>908</v>
      </c>
      <c r="BB210" s="19">
        <v>22973</v>
      </c>
      <c r="BC210" s="19">
        <v>0</v>
      </c>
      <c r="BD210" s="19">
        <v>0</v>
      </c>
      <c r="BE210" s="51"/>
      <c r="BF210" s="54"/>
      <c r="BG210" s="19"/>
      <c r="BH210" s="19"/>
      <c r="BI210" s="19"/>
      <c r="BJ210" s="51"/>
      <c r="BK210" s="54"/>
      <c r="BL210" s="19"/>
      <c r="BM210" s="19"/>
      <c r="BN210" s="19"/>
      <c r="BO210" s="51"/>
      <c r="BP210" s="54">
        <v>0</v>
      </c>
      <c r="BQ210" s="19">
        <v>0</v>
      </c>
      <c r="BR210" s="19">
        <v>0</v>
      </c>
      <c r="BS210" s="19">
        <v>0</v>
      </c>
      <c r="BT210" s="51"/>
      <c r="BU210" s="54">
        <v>0</v>
      </c>
      <c r="BV210" s="19">
        <v>0</v>
      </c>
      <c r="BW210" s="19">
        <v>0</v>
      </c>
      <c r="BX210" s="19">
        <v>0</v>
      </c>
      <c r="BY210" s="51"/>
      <c r="BZ210" s="54"/>
      <c r="CA210" s="19"/>
      <c r="CB210" s="19"/>
      <c r="CC210" s="19"/>
      <c r="CD210" s="51"/>
      <c r="CE210" s="54"/>
      <c r="CF210" s="19"/>
      <c r="CG210" s="19"/>
      <c r="CH210" s="19"/>
      <c r="CI210" s="51"/>
      <c r="CJ210" s="54">
        <v>15000</v>
      </c>
      <c r="CK210" s="19">
        <v>0</v>
      </c>
      <c r="CL210" s="19">
        <v>0</v>
      </c>
      <c r="CM210" s="19">
        <v>0</v>
      </c>
      <c r="CN210" s="51"/>
      <c r="CO210" s="54"/>
      <c r="CP210" s="19"/>
      <c r="CQ210" s="19"/>
      <c r="CR210" s="19"/>
      <c r="CS210" s="51"/>
      <c r="CT210" s="54"/>
      <c r="CU210" s="19"/>
      <c r="CV210" s="19"/>
      <c r="CW210" s="19"/>
      <c r="CX210" s="51"/>
      <c r="CY210" s="54">
        <v>71128</v>
      </c>
      <c r="CZ210" s="19">
        <v>94342</v>
      </c>
      <c r="DA210" s="19">
        <v>0</v>
      </c>
      <c r="DB210" s="19">
        <v>0</v>
      </c>
      <c r="DC210" s="51">
        <v>0</v>
      </c>
      <c r="DD210" s="54">
        <v>9200</v>
      </c>
      <c r="DE210" s="19">
        <v>0</v>
      </c>
      <c r="DF210" s="19">
        <v>0</v>
      </c>
      <c r="DG210" s="19">
        <v>0</v>
      </c>
      <c r="DH210" s="51"/>
      <c r="DI210" s="54">
        <v>0</v>
      </c>
      <c r="DJ210" s="19">
        <v>0</v>
      </c>
      <c r="DK210" s="19">
        <v>0</v>
      </c>
      <c r="DL210" s="19">
        <v>0</v>
      </c>
      <c r="DM210" s="51"/>
      <c r="DN210" s="54">
        <v>3358</v>
      </c>
      <c r="DO210" s="19">
        <v>44094</v>
      </c>
      <c r="DP210" s="19">
        <v>0</v>
      </c>
      <c r="DQ210" s="19">
        <v>0</v>
      </c>
      <c r="DR210" s="51"/>
      <c r="DS210" s="54">
        <v>3446</v>
      </c>
      <c r="DT210" s="19">
        <v>16265</v>
      </c>
      <c r="DU210" s="19">
        <v>0</v>
      </c>
      <c r="DV210" s="19">
        <v>0</v>
      </c>
      <c r="DW210" s="51"/>
      <c r="DX210" s="54">
        <v>1665</v>
      </c>
      <c r="DY210" s="19">
        <v>7475</v>
      </c>
      <c r="DZ210" s="19">
        <v>0</v>
      </c>
      <c r="EA210" s="19">
        <v>0</v>
      </c>
      <c r="EB210" s="51"/>
      <c r="EC210" s="54">
        <v>20587</v>
      </c>
      <c r="ED210" s="19">
        <v>9737</v>
      </c>
      <c r="EE210" s="19">
        <v>0</v>
      </c>
      <c r="EF210" s="19">
        <v>0</v>
      </c>
      <c r="EG210" s="51"/>
      <c r="EH210" s="54">
        <v>4325</v>
      </c>
      <c r="EI210" s="19">
        <v>0</v>
      </c>
      <c r="EJ210" s="19">
        <v>0</v>
      </c>
      <c r="EK210" s="19">
        <v>0</v>
      </c>
      <c r="EL210" s="51"/>
      <c r="EM210" s="54">
        <v>0</v>
      </c>
      <c r="EN210" s="19">
        <v>0</v>
      </c>
      <c r="EO210" s="19">
        <v>0</v>
      </c>
      <c r="EP210" s="19">
        <v>0</v>
      </c>
      <c r="EQ210" s="51"/>
      <c r="ER210" s="54">
        <v>237</v>
      </c>
      <c r="ES210" s="19">
        <v>137</v>
      </c>
      <c r="ET210" s="19">
        <v>0</v>
      </c>
      <c r="EU210" s="19">
        <v>0</v>
      </c>
      <c r="EV210" s="51"/>
      <c r="EW210" s="54"/>
      <c r="EX210" s="19"/>
      <c r="EY210" s="19"/>
      <c r="EZ210" s="19"/>
      <c r="FA210" s="51"/>
      <c r="FB210" s="54"/>
      <c r="FC210" s="19"/>
      <c r="FD210" s="19"/>
      <c r="FE210" s="19"/>
      <c r="FF210" s="51"/>
      <c r="FG210" s="54"/>
      <c r="FH210" s="19">
        <v>3471</v>
      </c>
      <c r="FI210" s="19"/>
      <c r="FJ210" s="19"/>
      <c r="FK210" s="51"/>
      <c r="FL210" s="54"/>
      <c r="FM210" s="19"/>
      <c r="FN210" s="19"/>
      <c r="FO210" s="19"/>
      <c r="FP210" s="51"/>
      <c r="FQ210" s="54"/>
      <c r="FR210" s="19"/>
      <c r="FS210" s="19"/>
      <c r="FT210" s="19"/>
      <c r="FU210" s="51"/>
      <c r="FV210" s="54">
        <v>28310</v>
      </c>
      <c r="FW210" s="19">
        <v>13163</v>
      </c>
      <c r="FX210" s="19">
        <v>0</v>
      </c>
      <c r="FY210" s="19">
        <v>0</v>
      </c>
      <c r="FZ210" s="51"/>
      <c r="GA210" s="54">
        <v>0</v>
      </c>
      <c r="GB210" s="19">
        <v>0</v>
      </c>
      <c r="GC210" s="19">
        <v>0</v>
      </c>
      <c r="GD210" s="19">
        <v>0</v>
      </c>
      <c r="GE210" s="51">
        <v>0</v>
      </c>
      <c r="GF210" s="54">
        <v>0</v>
      </c>
      <c r="GG210" s="19">
        <v>0</v>
      </c>
      <c r="GH210" s="19">
        <v>0</v>
      </c>
      <c r="GI210" s="19">
        <v>0</v>
      </c>
      <c r="GJ210" s="51"/>
      <c r="GK210" s="54">
        <v>0</v>
      </c>
      <c r="GL210" s="19">
        <v>0</v>
      </c>
      <c r="GM210" s="19">
        <v>0</v>
      </c>
      <c r="GN210" s="19">
        <v>0</v>
      </c>
      <c r="GO210" s="51"/>
      <c r="GP210" s="54">
        <v>0</v>
      </c>
      <c r="GQ210" s="19">
        <v>0</v>
      </c>
      <c r="GR210" s="19">
        <v>0</v>
      </c>
      <c r="GS210" s="19">
        <v>0</v>
      </c>
      <c r="GT210" s="51"/>
      <c r="GU210" s="54">
        <v>0</v>
      </c>
      <c r="GV210" s="19">
        <v>0</v>
      </c>
      <c r="GW210" s="19">
        <v>0</v>
      </c>
      <c r="GX210" s="19">
        <v>0</v>
      </c>
      <c r="GY210" s="51">
        <v>0</v>
      </c>
      <c r="GZ210" s="54">
        <v>0</v>
      </c>
      <c r="HA210" s="19">
        <v>0</v>
      </c>
      <c r="HB210" s="19">
        <v>0</v>
      </c>
      <c r="HC210" s="19">
        <v>0</v>
      </c>
      <c r="HD210" s="51"/>
      <c r="HE210" s="54">
        <v>0</v>
      </c>
      <c r="HF210" s="19">
        <v>0</v>
      </c>
      <c r="HG210" s="19">
        <v>0</v>
      </c>
      <c r="HH210" s="19">
        <v>0</v>
      </c>
      <c r="HI210" s="51"/>
      <c r="HJ210" s="54">
        <v>0</v>
      </c>
      <c r="HK210" s="19">
        <v>0</v>
      </c>
      <c r="HL210" s="19">
        <v>0</v>
      </c>
      <c r="HM210" s="19">
        <v>0</v>
      </c>
      <c r="HN210" s="51"/>
      <c r="HO210" s="54">
        <v>459</v>
      </c>
      <c r="HP210" s="19">
        <v>0</v>
      </c>
      <c r="HQ210" s="19">
        <v>0</v>
      </c>
      <c r="HR210" s="19">
        <v>0</v>
      </c>
      <c r="HS210" s="51"/>
      <c r="HT210" s="54">
        <v>103276</v>
      </c>
      <c r="HU210" s="19">
        <v>117315</v>
      </c>
      <c r="HV210" s="19">
        <v>0</v>
      </c>
      <c r="HW210" s="19">
        <v>0</v>
      </c>
      <c r="HX210" s="51">
        <v>0</v>
      </c>
      <c r="HY210" s="54">
        <v>0</v>
      </c>
      <c r="HZ210" s="19">
        <v>0</v>
      </c>
      <c r="IA210" s="19">
        <v>0</v>
      </c>
      <c r="IB210" s="19">
        <v>0</v>
      </c>
      <c r="IC210" s="51">
        <v>0</v>
      </c>
      <c r="ID210" s="54">
        <v>103276</v>
      </c>
      <c r="IE210" s="19">
        <v>117315</v>
      </c>
      <c r="IF210" s="19">
        <v>0</v>
      </c>
      <c r="IG210" s="19">
        <v>0</v>
      </c>
      <c r="IH210" s="20">
        <v>0</v>
      </c>
      <c r="II210" s="2"/>
    </row>
    <row r="211" spans="1:243" x14ac:dyDescent="0.25">
      <c r="A211" s="5">
        <v>12</v>
      </c>
      <c r="B211" s="7" t="s">
        <v>66</v>
      </c>
      <c r="C211" s="18">
        <v>0</v>
      </c>
      <c r="D211" s="19">
        <v>0</v>
      </c>
      <c r="E211" s="19">
        <v>0</v>
      </c>
      <c r="F211" s="19">
        <v>0</v>
      </c>
      <c r="G211" s="51">
        <v>0</v>
      </c>
      <c r="H211" s="54"/>
      <c r="I211" s="19"/>
      <c r="J211" s="19"/>
      <c r="K211" s="19"/>
      <c r="L211" s="51"/>
      <c r="M211" s="54"/>
      <c r="N211" s="19"/>
      <c r="O211" s="19"/>
      <c r="P211" s="19"/>
      <c r="Q211" s="51"/>
      <c r="R211" s="54"/>
      <c r="S211" s="19"/>
      <c r="T211" s="19"/>
      <c r="U211" s="19"/>
      <c r="V211" s="51"/>
      <c r="W211" s="54"/>
      <c r="X211" s="19"/>
      <c r="Y211" s="19"/>
      <c r="Z211" s="19"/>
      <c r="AA211" s="51"/>
      <c r="AB211" s="54"/>
      <c r="AC211" s="19"/>
      <c r="AD211" s="19"/>
      <c r="AE211" s="19"/>
      <c r="AF211" s="51"/>
      <c r="AG211" s="54"/>
      <c r="AH211" s="19"/>
      <c r="AI211" s="19"/>
      <c r="AJ211" s="19"/>
      <c r="AK211" s="51"/>
      <c r="AL211" s="54"/>
      <c r="AM211" s="19"/>
      <c r="AN211" s="19"/>
      <c r="AO211" s="19"/>
      <c r="AP211" s="51"/>
      <c r="AQ211" s="54"/>
      <c r="AR211" s="19"/>
      <c r="AS211" s="19"/>
      <c r="AT211" s="19"/>
      <c r="AU211" s="51"/>
      <c r="AV211" s="54"/>
      <c r="AW211" s="19"/>
      <c r="AX211" s="19"/>
      <c r="AY211" s="19"/>
      <c r="AZ211" s="51"/>
      <c r="BA211" s="54"/>
      <c r="BB211" s="19"/>
      <c r="BC211" s="19"/>
      <c r="BD211" s="19"/>
      <c r="BE211" s="51"/>
      <c r="BF211" s="54"/>
      <c r="BG211" s="19"/>
      <c r="BH211" s="19"/>
      <c r="BI211" s="19"/>
      <c r="BJ211" s="51"/>
      <c r="BK211" s="54"/>
      <c r="BL211" s="19"/>
      <c r="BM211" s="19"/>
      <c r="BN211" s="19"/>
      <c r="BO211" s="51"/>
      <c r="BP211" s="54"/>
      <c r="BQ211" s="19"/>
      <c r="BR211" s="19"/>
      <c r="BS211" s="19"/>
      <c r="BT211" s="51"/>
      <c r="BU211" s="54"/>
      <c r="BV211" s="19"/>
      <c r="BW211" s="19"/>
      <c r="BX211" s="19"/>
      <c r="BY211" s="51"/>
      <c r="BZ211" s="54"/>
      <c r="CA211" s="19"/>
      <c r="CB211" s="19"/>
      <c r="CC211" s="19"/>
      <c r="CD211" s="51"/>
      <c r="CE211" s="54"/>
      <c r="CF211" s="19"/>
      <c r="CG211" s="19"/>
      <c r="CH211" s="19"/>
      <c r="CI211" s="51"/>
      <c r="CJ211" s="54"/>
      <c r="CK211" s="19"/>
      <c r="CL211" s="19"/>
      <c r="CM211" s="19"/>
      <c r="CN211" s="51"/>
      <c r="CO211" s="54"/>
      <c r="CP211" s="19"/>
      <c r="CQ211" s="19"/>
      <c r="CR211" s="19"/>
      <c r="CS211" s="51"/>
      <c r="CT211" s="54"/>
      <c r="CU211" s="19"/>
      <c r="CV211" s="19"/>
      <c r="CW211" s="19"/>
      <c r="CX211" s="51"/>
      <c r="CY211" s="54">
        <v>0</v>
      </c>
      <c r="CZ211" s="19">
        <v>0</v>
      </c>
      <c r="DA211" s="19">
        <v>0</v>
      </c>
      <c r="DB211" s="19">
        <v>0</v>
      </c>
      <c r="DC211" s="51">
        <v>0</v>
      </c>
      <c r="DD211" s="54"/>
      <c r="DE211" s="19"/>
      <c r="DF211" s="19"/>
      <c r="DG211" s="19"/>
      <c r="DH211" s="51"/>
      <c r="DI211" s="54"/>
      <c r="DJ211" s="19"/>
      <c r="DK211" s="19"/>
      <c r="DL211" s="19"/>
      <c r="DM211" s="51"/>
      <c r="DN211" s="54"/>
      <c r="DO211" s="19"/>
      <c r="DP211" s="19"/>
      <c r="DQ211" s="19"/>
      <c r="DR211" s="51"/>
      <c r="DS211" s="54"/>
      <c r="DT211" s="19"/>
      <c r="DU211" s="19"/>
      <c r="DV211" s="19"/>
      <c r="DW211" s="51"/>
      <c r="DX211" s="54"/>
      <c r="DY211" s="19"/>
      <c r="DZ211" s="19"/>
      <c r="EA211" s="19"/>
      <c r="EB211" s="51"/>
      <c r="EC211" s="54"/>
      <c r="ED211" s="19"/>
      <c r="EE211" s="19"/>
      <c r="EF211" s="19"/>
      <c r="EG211" s="51"/>
      <c r="EH211" s="54"/>
      <c r="EI211" s="19"/>
      <c r="EJ211" s="19"/>
      <c r="EK211" s="19"/>
      <c r="EL211" s="51"/>
      <c r="EM211" s="54"/>
      <c r="EN211" s="19"/>
      <c r="EO211" s="19"/>
      <c r="EP211" s="19"/>
      <c r="EQ211" s="51"/>
      <c r="ER211" s="54"/>
      <c r="ES211" s="19"/>
      <c r="ET211" s="19"/>
      <c r="EU211" s="19"/>
      <c r="EV211" s="51"/>
      <c r="EW211" s="54"/>
      <c r="EX211" s="19"/>
      <c r="EY211" s="19"/>
      <c r="EZ211" s="19"/>
      <c r="FA211" s="51"/>
      <c r="FB211" s="54"/>
      <c r="FC211" s="19"/>
      <c r="FD211" s="19"/>
      <c r="FE211" s="19"/>
      <c r="FF211" s="51"/>
      <c r="FG211" s="54"/>
      <c r="FH211" s="19"/>
      <c r="FI211" s="19"/>
      <c r="FJ211" s="19"/>
      <c r="FK211" s="51"/>
      <c r="FL211" s="54"/>
      <c r="FM211" s="19"/>
      <c r="FN211" s="19"/>
      <c r="FO211" s="19"/>
      <c r="FP211" s="51"/>
      <c r="FQ211" s="54"/>
      <c r="FR211" s="19"/>
      <c r="FS211" s="19"/>
      <c r="FT211" s="19"/>
      <c r="FU211" s="51"/>
      <c r="FV211" s="54"/>
      <c r="FW211" s="19"/>
      <c r="FX211" s="19"/>
      <c r="FY211" s="19"/>
      <c r="FZ211" s="51"/>
      <c r="GA211" s="54">
        <v>0</v>
      </c>
      <c r="GB211" s="19">
        <v>0</v>
      </c>
      <c r="GC211" s="19">
        <v>0</v>
      </c>
      <c r="GD211" s="19">
        <v>0</v>
      </c>
      <c r="GE211" s="51">
        <v>0</v>
      </c>
      <c r="GF211" s="54"/>
      <c r="GG211" s="19"/>
      <c r="GH211" s="19"/>
      <c r="GI211" s="19"/>
      <c r="GJ211" s="51"/>
      <c r="GK211" s="54"/>
      <c r="GL211" s="19"/>
      <c r="GM211" s="19"/>
      <c r="GN211" s="19"/>
      <c r="GO211" s="51"/>
      <c r="GP211" s="54"/>
      <c r="GQ211" s="19"/>
      <c r="GR211" s="19"/>
      <c r="GS211" s="19"/>
      <c r="GT211" s="51"/>
      <c r="GU211" s="54">
        <v>0</v>
      </c>
      <c r="GV211" s="19">
        <v>0</v>
      </c>
      <c r="GW211" s="19">
        <v>0</v>
      </c>
      <c r="GX211" s="19">
        <v>0</v>
      </c>
      <c r="GY211" s="51">
        <v>0</v>
      </c>
      <c r="GZ211" s="54"/>
      <c r="HA211" s="19"/>
      <c r="HB211" s="19"/>
      <c r="HC211" s="19"/>
      <c r="HD211" s="51"/>
      <c r="HE211" s="54"/>
      <c r="HF211" s="19"/>
      <c r="HG211" s="19"/>
      <c r="HH211" s="19"/>
      <c r="HI211" s="51"/>
      <c r="HJ211" s="54"/>
      <c r="HK211" s="19"/>
      <c r="HL211" s="19"/>
      <c r="HM211" s="19"/>
      <c r="HN211" s="51"/>
      <c r="HO211" s="54"/>
      <c r="HP211" s="19"/>
      <c r="HQ211" s="19"/>
      <c r="HR211" s="19"/>
      <c r="HS211" s="51"/>
      <c r="HT211" s="54">
        <v>0</v>
      </c>
      <c r="HU211" s="19">
        <v>0</v>
      </c>
      <c r="HV211" s="19">
        <v>0</v>
      </c>
      <c r="HW211" s="19">
        <v>0</v>
      </c>
      <c r="HX211" s="51">
        <v>0</v>
      </c>
      <c r="HY211" s="54">
        <v>0</v>
      </c>
      <c r="HZ211" s="19">
        <v>0</v>
      </c>
      <c r="IA211" s="19">
        <v>0</v>
      </c>
      <c r="IB211" s="19">
        <v>0</v>
      </c>
      <c r="IC211" s="51">
        <v>0</v>
      </c>
      <c r="ID211" s="54">
        <v>0</v>
      </c>
      <c r="IE211" s="19">
        <v>0</v>
      </c>
      <c r="IF211" s="19">
        <v>0</v>
      </c>
      <c r="IG211" s="19">
        <v>0</v>
      </c>
      <c r="IH211" s="20">
        <v>0</v>
      </c>
      <c r="II211" s="2"/>
    </row>
    <row r="212" spans="1:243" x14ac:dyDescent="0.25">
      <c r="A212" s="5">
        <v>13</v>
      </c>
      <c r="B212" s="7" t="s">
        <v>67</v>
      </c>
      <c r="C212" s="18">
        <v>322476.91396000102</v>
      </c>
      <c r="D212" s="19">
        <v>484.02395999999999</v>
      </c>
      <c r="E212" s="19">
        <v>0</v>
      </c>
      <c r="F212" s="19">
        <v>0</v>
      </c>
      <c r="G212" s="51">
        <v>0</v>
      </c>
      <c r="H212" s="54">
        <v>274624.67137</v>
      </c>
      <c r="I212" s="19"/>
      <c r="J212" s="19"/>
      <c r="K212" s="19"/>
      <c r="L212" s="51"/>
      <c r="M212" s="54"/>
      <c r="N212" s="19"/>
      <c r="O212" s="19"/>
      <c r="P212" s="19"/>
      <c r="Q212" s="51"/>
      <c r="R212" s="54"/>
      <c r="S212" s="19"/>
      <c r="T212" s="19"/>
      <c r="U212" s="19"/>
      <c r="V212" s="51"/>
      <c r="W212" s="54">
        <v>44689.609120000103</v>
      </c>
      <c r="X212" s="19"/>
      <c r="Y212" s="19"/>
      <c r="Z212" s="19"/>
      <c r="AA212" s="51"/>
      <c r="AB212" s="54"/>
      <c r="AC212" s="19"/>
      <c r="AD212" s="19"/>
      <c r="AE212" s="19"/>
      <c r="AF212" s="51"/>
      <c r="AG212" s="54"/>
      <c r="AH212" s="19"/>
      <c r="AI212" s="19"/>
      <c r="AJ212" s="19"/>
      <c r="AK212" s="51"/>
      <c r="AL212" s="54">
        <v>3162.6334700000002</v>
      </c>
      <c r="AM212" s="19">
        <v>234.49700999999999</v>
      </c>
      <c r="AN212" s="19"/>
      <c r="AO212" s="19"/>
      <c r="AP212" s="51"/>
      <c r="AQ212" s="54"/>
      <c r="AR212" s="19"/>
      <c r="AS212" s="19"/>
      <c r="AT212" s="19"/>
      <c r="AU212" s="51"/>
      <c r="AV212" s="54"/>
      <c r="AW212" s="19"/>
      <c r="AX212" s="19"/>
      <c r="AY212" s="19"/>
      <c r="AZ212" s="51"/>
      <c r="BA212" s="54"/>
      <c r="BB212" s="19">
        <v>249.52695</v>
      </c>
      <c r="BC212" s="19"/>
      <c r="BD212" s="19"/>
      <c r="BE212" s="51"/>
      <c r="BF212" s="54"/>
      <c r="BG212" s="19"/>
      <c r="BH212" s="19"/>
      <c r="BI212" s="19"/>
      <c r="BJ212" s="51"/>
      <c r="BK212" s="54"/>
      <c r="BL212" s="19"/>
      <c r="BM212" s="19"/>
      <c r="BN212" s="19"/>
      <c r="BO212" s="51"/>
      <c r="BP212" s="54"/>
      <c r="BQ212" s="19"/>
      <c r="BR212" s="19"/>
      <c r="BS212" s="19"/>
      <c r="BT212" s="51"/>
      <c r="BU212" s="54"/>
      <c r="BV212" s="19"/>
      <c r="BW212" s="19"/>
      <c r="BX212" s="19"/>
      <c r="BY212" s="51"/>
      <c r="BZ212" s="54"/>
      <c r="CA212" s="19"/>
      <c r="CB212" s="19"/>
      <c r="CC212" s="19"/>
      <c r="CD212" s="51"/>
      <c r="CE212" s="54"/>
      <c r="CF212" s="19"/>
      <c r="CG212" s="19"/>
      <c r="CH212" s="19"/>
      <c r="CI212" s="51"/>
      <c r="CJ212" s="54"/>
      <c r="CK212" s="19"/>
      <c r="CL212" s="19"/>
      <c r="CM212" s="19"/>
      <c r="CN212" s="51"/>
      <c r="CO212" s="54"/>
      <c r="CP212" s="19"/>
      <c r="CQ212" s="19"/>
      <c r="CR212" s="19"/>
      <c r="CS212" s="51"/>
      <c r="CT212" s="54"/>
      <c r="CU212" s="19"/>
      <c r="CV212" s="19"/>
      <c r="CW212" s="19"/>
      <c r="CX212" s="51"/>
      <c r="CY212" s="54">
        <v>0</v>
      </c>
      <c r="CZ212" s="19">
        <v>0</v>
      </c>
      <c r="DA212" s="19">
        <v>0</v>
      </c>
      <c r="DB212" s="19">
        <v>0</v>
      </c>
      <c r="DC212" s="51">
        <v>0</v>
      </c>
      <c r="DD212" s="54"/>
      <c r="DE212" s="19"/>
      <c r="DF212" s="19"/>
      <c r="DG212" s="19"/>
      <c r="DH212" s="51"/>
      <c r="DI212" s="54"/>
      <c r="DJ212" s="19"/>
      <c r="DK212" s="19"/>
      <c r="DL212" s="19"/>
      <c r="DM212" s="51"/>
      <c r="DN212" s="54"/>
      <c r="DO212" s="19"/>
      <c r="DP212" s="19"/>
      <c r="DQ212" s="19"/>
      <c r="DR212" s="51"/>
      <c r="DS212" s="54"/>
      <c r="DT212" s="19"/>
      <c r="DU212" s="19"/>
      <c r="DV212" s="19"/>
      <c r="DW212" s="51"/>
      <c r="DX212" s="54"/>
      <c r="DY212" s="19"/>
      <c r="DZ212" s="19"/>
      <c r="EA212" s="19"/>
      <c r="EB212" s="51"/>
      <c r="EC212" s="54"/>
      <c r="ED212" s="19"/>
      <c r="EE212" s="19"/>
      <c r="EF212" s="19"/>
      <c r="EG212" s="51"/>
      <c r="EH212" s="54"/>
      <c r="EI212" s="19"/>
      <c r="EJ212" s="19"/>
      <c r="EK212" s="19"/>
      <c r="EL212" s="51"/>
      <c r="EM212" s="54"/>
      <c r="EN212" s="19"/>
      <c r="EO212" s="19"/>
      <c r="EP212" s="19"/>
      <c r="EQ212" s="51"/>
      <c r="ER212" s="54"/>
      <c r="ES212" s="19"/>
      <c r="ET212" s="19"/>
      <c r="EU212" s="19"/>
      <c r="EV212" s="51"/>
      <c r="EW212" s="54"/>
      <c r="EX212" s="19"/>
      <c r="EY212" s="19"/>
      <c r="EZ212" s="19"/>
      <c r="FA212" s="51"/>
      <c r="FB212" s="54"/>
      <c r="FC212" s="19"/>
      <c r="FD212" s="19"/>
      <c r="FE212" s="19"/>
      <c r="FF212" s="51"/>
      <c r="FG212" s="54"/>
      <c r="FH212" s="19"/>
      <c r="FI212" s="19"/>
      <c r="FJ212" s="19"/>
      <c r="FK212" s="51"/>
      <c r="FL212" s="54"/>
      <c r="FM212" s="19"/>
      <c r="FN212" s="19"/>
      <c r="FO212" s="19"/>
      <c r="FP212" s="51"/>
      <c r="FQ212" s="54"/>
      <c r="FR212" s="19"/>
      <c r="FS212" s="19"/>
      <c r="FT212" s="19"/>
      <c r="FU212" s="51"/>
      <c r="FV212" s="54"/>
      <c r="FW212" s="19"/>
      <c r="FX212" s="19"/>
      <c r="FY212" s="19"/>
      <c r="FZ212" s="51"/>
      <c r="GA212" s="54">
        <v>0</v>
      </c>
      <c r="GB212" s="19">
        <v>0</v>
      </c>
      <c r="GC212" s="19">
        <v>0</v>
      </c>
      <c r="GD212" s="19">
        <v>0</v>
      </c>
      <c r="GE212" s="51">
        <v>0</v>
      </c>
      <c r="GF212" s="54"/>
      <c r="GG212" s="19"/>
      <c r="GH212" s="19"/>
      <c r="GI212" s="19"/>
      <c r="GJ212" s="51"/>
      <c r="GK212" s="54"/>
      <c r="GL212" s="19"/>
      <c r="GM212" s="19"/>
      <c r="GN212" s="19"/>
      <c r="GO212" s="51"/>
      <c r="GP212" s="54"/>
      <c r="GQ212" s="19"/>
      <c r="GR212" s="19"/>
      <c r="GS212" s="19"/>
      <c r="GT212" s="51"/>
      <c r="GU212" s="54">
        <v>0</v>
      </c>
      <c r="GV212" s="19">
        <v>0</v>
      </c>
      <c r="GW212" s="19">
        <v>0</v>
      </c>
      <c r="GX212" s="19">
        <v>0</v>
      </c>
      <c r="GY212" s="51">
        <v>0</v>
      </c>
      <c r="GZ212" s="54"/>
      <c r="HA212" s="19"/>
      <c r="HB212" s="19"/>
      <c r="HC212" s="19"/>
      <c r="HD212" s="51"/>
      <c r="HE212" s="54"/>
      <c r="HF212" s="19"/>
      <c r="HG212" s="19"/>
      <c r="HH212" s="19"/>
      <c r="HI212" s="51"/>
      <c r="HJ212" s="54"/>
      <c r="HK212" s="19"/>
      <c r="HL212" s="19"/>
      <c r="HM212" s="19"/>
      <c r="HN212" s="51"/>
      <c r="HO212" s="54"/>
      <c r="HP212" s="19"/>
      <c r="HQ212" s="19"/>
      <c r="HR212" s="19"/>
      <c r="HS212" s="51"/>
      <c r="HT212" s="54">
        <v>322476.91396000102</v>
      </c>
      <c r="HU212" s="19">
        <v>484.02395999999999</v>
      </c>
      <c r="HV212" s="19">
        <v>0</v>
      </c>
      <c r="HW212" s="19">
        <v>0</v>
      </c>
      <c r="HX212" s="51">
        <v>0</v>
      </c>
      <c r="HY212" s="54">
        <v>0</v>
      </c>
      <c r="HZ212" s="19">
        <v>0</v>
      </c>
      <c r="IA212" s="19">
        <v>0</v>
      </c>
      <c r="IB212" s="19">
        <v>0</v>
      </c>
      <c r="IC212" s="51">
        <v>0</v>
      </c>
      <c r="ID212" s="54">
        <v>322476.91396000102</v>
      </c>
      <c r="IE212" s="19">
        <v>484.02395999999999</v>
      </c>
      <c r="IF212" s="19">
        <v>0</v>
      </c>
      <c r="IG212" s="19">
        <v>0</v>
      </c>
      <c r="IH212" s="20">
        <v>0</v>
      </c>
      <c r="II212" s="2"/>
    </row>
    <row r="213" spans="1:243" x14ac:dyDescent="0.25">
      <c r="A213" s="5">
        <v>14</v>
      </c>
      <c r="B213" s="7" t="s">
        <v>68</v>
      </c>
      <c r="C213" s="18">
        <v>0</v>
      </c>
      <c r="D213" s="19">
        <v>0</v>
      </c>
      <c r="E213" s="19">
        <v>0</v>
      </c>
      <c r="F213" s="19">
        <v>0</v>
      </c>
      <c r="G213" s="51">
        <v>0</v>
      </c>
      <c r="H213" s="54"/>
      <c r="I213" s="19"/>
      <c r="J213" s="19"/>
      <c r="K213" s="19"/>
      <c r="L213" s="51"/>
      <c r="M213" s="54"/>
      <c r="N213" s="19"/>
      <c r="O213" s="19"/>
      <c r="P213" s="19"/>
      <c r="Q213" s="51"/>
      <c r="R213" s="54"/>
      <c r="S213" s="19"/>
      <c r="T213" s="19"/>
      <c r="U213" s="19"/>
      <c r="V213" s="51"/>
      <c r="W213" s="54"/>
      <c r="X213" s="19"/>
      <c r="Y213" s="19"/>
      <c r="Z213" s="19"/>
      <c r="AA213" s="51"/>
      <c r="AB213" s="54"/>
      <c r="AC213" s="19"/>
      <c r="AD213" s="19"/>
      <c r="AE213" s="19"/>
      <c r="AF213" s="51"/>
      <c r="AG213" s="54"/>
      <c r="AH213" s="19"/>
      <c r="AI213" s="19"/>
      <c r="AJ213" s="19"/>
      <c r="AK213" s="51"/>
      <c r="AL213" s="54"/>
      <c r="AM213" s="19"/>
      <c r="AN213" s="19"/>
      <c r="AO213" s="19"/>
      <c r="AP213" s="51"/>
      <c r="AQ213" s="54"/>
      <c r="AR213" s="19"/>
      <c r="AS213" s="19"/>
      <c r="AT213" s="19"/>
      <c r="AU213" s="51"/>
      <c r="AV213" s="54"/>
      <c r="AW213" s="19"/>
      <c r="AX213" s="19"/>
      <c r="AY213" s="19"/>
      <c r="AZ213" s="51"/>
      <c r="BA213" s="54"/>
      <c r="BB213" s="19"/>
      <c r="BC213" s="19"/>
      <c r="BD213" s="19"/>
      <c r="BE213" s="51"/>
      <c r="BF213" s="54"/>
      <c r="BG213" s="19"/>
      <c r="BH213" s="19"/>
      <c r="BI213" s="19"/>
      <c r="BJ213" s="51"/>
      <c r="BK213" s="54"/>
      <c r="BL213" s="19"/>
      <c r="BM213" s="19"/>
      <c r="BN213" s="19"/>
      <c r="BO213" s="51"/>
      <c r="BP213" s="54"/>
      <c r="BQ213" s="19"/>
      <c r="BR213" s="19"/>
      <c r="BS213" s="19"/>
      <c r="BT213" s="51"/>
      <c r="BU213" s="54"/>
      <c r="BV213" s="19"/>
      <c r="BW213" s="19"/>
      <c r="BX213" s="19"/>
      <c r="BY213" s="51"/>
      <c r="BZ213" s="54"/>
      <c r="CA213" s="19"/>
      <c r="CB213" s="19"/>
      <c r="CC213" s="19"/>
      <c r="CD213" s="51"/>
      <c r="CE213" s="54"/>
      <c r="CF213" s="19"/>
      <c r="CG213" s="19"/>
      <c r="CH213" s="19"/>
      <c r="CI213" s="51"/>
      <c r="CJ213" s="54"/>
      <c r="CK213" s="19"/>
      <c r="CL213" s="19"/>
      <c r="CM213" s="19"/>
      <c r="CN213" s="51"/>
      <c r="CO213" s="54"/>
      <c r="CP213" s="19"/>
      <c r="CQ213" s="19"/>
      <c r="CR213" s="19"/>
      <c r="CS213" s="51"/>
      <c r="CT213" s="54"/>
      <c r="CU213" s="19"/>
      <c r="CV213" s="19"/>
      <c r="CW213" s="19"/>
      <c r="CX213" s="51"/>
      <c r="CY213" s="54">
        <v>0</v>
      </c>
      <c r="CZ213" s="19">
        <v>0</v>
      </c>
      <c r="DA213" s="19">
        <v>0</v>
      </c>
      <c r="DB213" s="19">
        <v>0</v>
      </c>
      <c r="DC213" s="51">
        <v>0</v>
      </c>
      <c r="DD213" s="54"/>
      <c r="DE213" s="19"/>
      <c r="DF213" s="19"/>
      <c r="DG213" s="19"/>
      <c r="DH213" s="51"/>
      <c r="DI213" s="54"/>
      <c r="DJ213" s="19"/>
      <c r="DK213" s="19"/>
      <c r="DL213" s="19"/>
      <c r="DM213" s="51"/>
      <c r="DN213" s="54"/>
      <c r="DO213" s="19"/>
      <c r="DP213" s="19"/>
      <c r="DQ213" s="19"/>
      <c r="DR213" s="51"/>
      <c r="DS213" s="54"/>
      <c r="DT213" s="19"/>
      <c r="DU213" s="19"/>
      <c r="DV213" s="19"/>
      <c r="DW213" s="51"/>
      <c r="DX213" s="54"/>
      <c r="DY213" s="19"/>
      <c r="DZ213" s="19"/>
      <c r="EA213" s="19"/>
      <c r="EB213" s="51"/>
      <c r="EC213" s="54"/>
      <c r="ED213" s="19"/>
      <c r="EE213" s="19"/>
      <c r="EF213" s="19"/>
      <c r="EG213" s="51"/>
      <c r="EH213" s="54"/>
      <c r="EI213" s="19"/>
      <c r="EJ213" s="19"/>
      <c r="EK213" s="19"/>
      <c r="EL213" s="51"/>
      <c r="EM213" s="54"/>
      <c r="EN213" s="19"/>
      <c r="EO213" s="19"/>
      <c r="EP213" s="19"/>
      <c r="EQ213" s="51"/>
      <c r="ER213" s="54"/>
      <c r="ES213" s="19"/>
      <c r="ET213" s="19"/>
      <c r="EU213" s="19"/>
      <c r="EV213" s="51"/>
      <c r="EW213" s="54"/>
      <c r="EX213" s="19"/>
      <c r="EY213" s="19"/>
      <c r="EZ213" s="19"/>
      <c r="FA213" s="51"/>
      <c r="FB213" s="54"/>
      <c r="FC213" s="19"/>
      <c r="FD213" s="19"/>
      <c r="FE213" s="19"/>
      <c r="FF213" s="51"/>
      <c r="FG213" s="54"/>
      <c r="FH213" s="19"/>
      <c r="FI213" s="19"/>
      <c r="FJ213" s="19"/>
      <c r="FK213" s="51"/>
      <c r="FL213" s="54"/>
      <c r="FM213" s="19"/>
      <c r="FN213" s="19"/>
      <c r="FO213" s="19"/>
      <c r="FP213" s="51"/>
      <c r="FQ213" s="54"/>
      <c r="FR213" s="19"/>
      <c r="FS213" s="19"/>
      <c r="FT213" s="19"/>
      <c r="FU213" s="51"/>
      <c r="FV213" s="54"/>
      <c r="FW213" s="19"/>
      <c r="FX213" s="19"/>
      <c r="FY213" s="19"/>
      <c r="FZ213" s="51"/>
      <c r="GA213" s="54">
        <v>0</v>
      </c>
      <c r="GB213" s="19">
        <v>0</v>
      </c>
      <c r="GC213" s="19">
        <v>0</v>
      </c>
      <c r="GD213" s="19">
        <v>0</v>
      </c>
      <c r="GE213" s="51">
        <v>0</v>
      </c>
      <c r="GF213" s="54"/>
      <c r="GG213" s="19"/>
      <c r="GH213" s="19"/>
      <c r="GI213" s="19"/>
      <c r="GJ213" s="51"/>
      <c r="GK213" s="54"/>
      <c r="GL213" s="19"/>
      <c r="GM213" s="19"/>
      <c r="GN213" s="19"/>
      <c r="GO213" s="51"/>
      <c r="GP213" s="54"/>
      <c r="GQ213" s="19"/>
      <c r="GR213" s="19"/>
      <c r="GS213" s="19"/>
      <c r="GT213" s="51"/>
      <c r="GU213" s="54">
        <v>0</v>
      </c>
      <c r="GV213" s="19">
        <v>0</v>
      </c>
      <c r="GW213" s="19">
        <v>0</v>
      </c>
      <c r="GX213" s="19">
        <v>0</v>
      </c>
      <c r="GY213" s="51">
        <v>0</v>
      </c>
      <c r="GZ213" s="54"/>
      <c r="HA213" s="19"/>
      <c r="HB213" s="19"/>
      <c r="HC213" s="19"/>
      <c r="HD213" s="51"/>
      <c r="HE213" s="54"/>
      <c r="HF213" s="19"/>
      <c r="HG213" s="19"/>
      <c r="HH213" s="19"/>
      <c r="HI213" s="51"/>
      <c r="HJ213" s="54"/>
      <c r="HK213" s="19"/>
      <c r="HL213" s="19"/>
      <c r="HM213" s="19"/>
      <c r="HN213" s="51"/>
      <c r="HO213" s="54"/>
      <c r="HP213" s="19"/>
      <c r="HQ213" s="19"/>
      <c r="HR213" s="19"/>
      <c r="HS213" s="51"/>
      <c r="HT213" s="54">
        <v>0</v>
      </c>
      <c r="HU213" s="19">
        <v>0</v>
      </c>
      <c r="HV213" s="19">
        <v>0</v>
      </c>
      <c r="HW213" s="19">
        <v>0</v>
      </c>
      <c r="HX213" s="51">
        <v>0</v>
      </c>
      <c r="HY213" s="54">
        <v>0</v>
      </c>
      <c r="HZ213" s="19">
        <v>0</v>
      </c>
      <c r="IA213" s="19">
        <v>0</v>
      </c>
      <c r="IB213" s="19">
        <v>0</v>
      </c>
      <c r="IC213" s="51">
        <v>0</v>
      </c>
      <c r="ID213" s="54">
        <v>0</v>
      </c>
      <c r="IE213" s="19">
        <v>0</v>
      </c>
      <c r="IF213" s="19">
        <v>0</v>
      </c>
      <c r="IG213" s="19">
        <v>0</v>
      </c>
      <c r="IH213" s="20">
        <v>0</v>
      </c>
      <c r="II213" s="2"/>
    </row>
    <row r="214" spans="1:243" x14ac:dyDescent="0.25">
      <c r="A214" s="5">
        <v>15</v>
      </c>
      <c r="B214" s="7" t="s">
        <v>69</v>
      </c>
      <c r="C214" s="18">
        <v>109840.84109</v>
      </c>
      <c r="D214" s="19">
        <v>80636.142739197006</v>
      </c>
      <c r="E214" s="19">
        <v>0</v>
      </c>
      <c r="F214" s="19">
        <v>0</v>
      </c>
      <c r="G214" s="51">
        <v>0</v>
      </c>
      <c r="H214" s="54">
        <v>69508.096969999999</v>
      </c>
      <c r="I214" s="19">
        <v>0</v>
      </c>
      <c r="J214" s="19">
        <v>0</v>
      </c>
      <c r="K214" s="19">
        <v>0</v>
      </c>
      <c r="L214" s="51">
        <v>0</v>
      </c>
      <c r="M214" s="54">
        <v>2612.55134</v>
      </c>
      <c r="N214" s="19">
        <v>0</v>
      </c>
      <c r="O214" s="19">
        <v>0</v>
      </c>
      <c r="P214" s="19">
        <v>0</v>
      </c>
      <c r="Q214" s="51">
        <v>0</v>
      </c>
      <c r="R214" s="54">
        <v>6795.0094300000001</v>
      </c>
      <c r="S214" s="19">
        <v>0</v>
      </c>
      <c r="T214" s="19">
        <v>0</v>
      </c>
      <c r="U214" s="19">
        <v>0</v>
      </c>
      <c r="V214" s="51">
        <v>0</v>
      </c>
      <c r="W214" s="54">
        <v>346.28199999999998</v>
      </c>
      <c r="X214" s="19">
        <v>0</v>
      </c>
      <c r="Y214" s="19">
        <v>0</v>
      </c>
      <c r="Z214" s="19">
        <v>0</v>
      </c>
      <c r="AA214" s="51">
        <v>0</v>
      </c>
      <c r="AB214" s="54">
        <v>0</v>
      </c>
      <c r="AC214" s="19">
        <v>0</v>
      </c>
      <c r="AD214" s="19">
        <v>0</v>
      </c>
      <c r="AE214" s="19">
        <v>0</v>
      </c>
      <c r="AF214" s="51">
        <v>0</v>
      </c>
      <c r="AG214" s="54">
        <v>0</v>
      </c>
      <c r="AH214" s="19">
        <v>0</v>
      </c>
      <c r="AI214" s="19">
        <v>0</v>
      </c>
      <c r="AJ214" s="19">
        <v>0</v>
      </c>
      <c r="AK214" s="51">
        <v>0</v>
      </c>
      <c r="AL214" s="54">
        <v>14407.593000000001</v>
      </c>
      <c r="AM214" s="19">
        <v>8881.7780472600007</v>
      </c>
      <c r="AN214" s="19">
        <v>0</v>
      </c>
      <c r="AO214" s="19">
        <v>0</v>
      </c>
      <c r="AP214" s="51">
        <v>0</v>
      </c>
      <c r="AQ214" s="54">
        <v>0</v>
      </c>
      <c r="AR214" s="19">
        <v>0</v>
      </c>
      <c r="AS214" s="19">
        <v>0</v>
      </c>
      <c r="AT214" s="19">
        <v>0</v>
      </c>
      <c r="AU214" s="51">
        <v>0</v>
      </c>
      <c r="AV214" s="54">
        <v>0</v>
      </c>
      <c r="AW214" s="19">
        <v>0</v>
      </c>
      <c r="AX214" s="19">
        <v>0</v>
      </c>
      <c r="AY214" s="19">
        <v>0</v>
      </c>
      <c r="AZ214" s="51">
        <v>0</v>
      </c>
      <c r="BA214" s="54">
        <v>5258.4404999999997</v>
      </c>
      <c r="BB214" s="19">
        <v>40423.262785443003</v>
      </c>
      <c r="BC214" s="19">
        <v>0</v>
      </c>
      <c r="BD214" s="19">
        <v>0</v>
      </c>
      <c r="BE214" s="51">
        <v>0</v>
      </c>
      <c r="BF214" s="54">
        <v>0</v>
      </c>
      <c r="BG214" s="19">
        <v>0</v>
      </c>
      <c r="BH214" s="19">
        <v>0</v>
      </c>
      <c r="BI214" s="19">
        <v>0</v>
      </c>
      <c r="BJ214" s="51">
        <v>0</v>
      </c>
      <c r="BK214" s="54">
        <v>0</v>
      </c>
      <c r="BL214" s="19">
        <v>0</v>
      </c>
      <c r="BM214" s="19">
        <v>0</v>
      </c>
      <c r="BN214" s="19">
        <v>0</v>
      </c>
      <c r="BO214" s="51">
        <v>0</v>
      </c>
      <c r="BP214" s="54">
        <v>5909.2244799999999</v>
      </c>
      <c r="BQ214" s="19">
        <v>28748.074895694001</v>
      </c>
      <c r="BR214" s="19">
        <v>0</v>
      </c>
      <c r="BS214" s="19">
        <v>0</v>
      </c>
      <c r="BT214" s="51">
        <v>0</v>
      </c>
      <c r="BU214" s="54">
        <v>8165.9141399999999</v>
      </c>
      <c r="BV214" s="19">
        <v>2583.0270108</v>
      </c>
      <c r="BW214" s="19">
        <v>0</v>
      </c>
      <c r="BX214" s="19">
        <v>0</v>
      </c>
      <c r="BY214" s="51">
        <v>0</v>
      </c>
      <c r="BZ214" s="54">
        <v>0</v>
      </c>
      <c r="CA214" s="19">
        <v>0</v>
      </c>
      <c r="CB214" s="19">
        <v>0</v>
      </c>
      <c r="CC214" s="19">
        <v>0</v>
      </c>
      <c r="CD214" s="51">
        <v>0</v>
      </c>
      <c r="CE214" s="54">
        <v>0</v>
      </c>
      <c r="CF214" s="19">
        <v>0</v>
      </c>
      <c r="CG214" s="19">
        <v>0</v>
      </c>
      <c r="CH214" s="19">
        <v>0</v>
      </c>
      <c r="CI214" s="51">
        <v>0</v>
      </c>
      <c r="CJ214" s="54">
        <v>6245.29</v>
      </c>
      <c r="CK214" s="19">
        <v>0</v>
      </c>
      <c r="CL214" s="19">
        <v>0</v>
      </c>
      <c r="CM214" s="19">
        <v>0</v>
      </c>
      <c r="CN214" s="51">
        <v>0</v>
      </c>
      <c r="CO214" s="54">
        <v>4763.84</v>
      </c>
      <c r="CP214" s="19">
        <v>0</v>
      </c>
      <c r="CQ214" s="19">
        <v>0</v>
      </c>
      <c r="CR214" s="19">
        <v>0</v>
      </c>
      <c r="CS214" s="51">
        <v>0</v>
      </c>
      <c r="CT214" s="54">
        <v>0</v>
      </c>
      <c r="CU214" s="19">
        <v>0</v>
      </c>
      <c r="CV214" s="19">
        <v>0</v>
      </c>
      <c r="CW214" s="19">
        <v>0</v>
      </c>
      <c r="CX214" s="51">
        <v>0</v>
      </c>
      <c r="CY214" s="54">
        <v>142699.370992885</v>
      </c>
      <c r="CZ214" s="19">
        <v>452536.27069999999</v>
      </c>
      <c r="DA214" s="19">
        <v>0</v>
      </c>
      <c r="DB214" s="19">
        <v>0</v>
      </c>
      <c r="DC214" s="51">
        <v>0</v>
      </c>
      <c r="DD214" s="54">
        <v>9166.1120140000003</v>
      </c>
      <c r="DE214" s="19">
        <v>13353.04099</v>
      </c>
      <c r="DF214" s="19">
        <v>0</v>
      </c>
      <c r="DG214" s="19">
        <v>0</v>
      </c>
      <c r="DH214" s="51">
        <v>0</v>
      </c>
      <c r="DI214" s="54">
        <v>984.73</v>
      </c>
      <c r="DJ214" s="19">
        <v>20808.96257</v>
      </c>
      <c r="DK214" s="19">
        <v>0</v>
      </c>
      <c r="DL214" s="19">
        <v>0</v>
      </c>
      <c r="DM214" s="51">
        <v>0</v>
      </c>
      <c r="DN214" s="54">
        <v>3825.6421227239998</v>
      </c>
      <c r="DO214" s="19">
        <v>9007.1309600000004</v>
      </c>
      <c r="DP214" s="19">
        <v>0</v>
      </c>
      <c r="DQ214" s="19">
        <v>0</v>
      </c>
      <c r="DR214" s="51">
        <v>0</v>
      </c>
      <c r="DS214" s="54">
        <v>5765.2728588999998</v>
      </c>
      <c r="DT214" s="19">
        <v>24850.890230000001</v>
      </c>
      <c r="DU214" s="19">
        <v>0</v>
      </c>
      <c r="DV214" s="19">
        <v>0</v>
      </c>
      <c r="DW214" s="51">
        <v>0</v>
      </c>
      <c r="DX214" s="54">
        <v>13660.267505832</v>
      </c>
      <c r="DY214" s="19">
        <v>26159.334269999999</v>
      </c>
      <c r="DZ214" s="19">
        <v>0</v>
      </c>
      <c r="EA214" s="19">
        <v>0</v>
      </c>
      <c r="EB214" s="51">
        <v>0</v>
      </c>
      <c r="EC214" s="54">
        <v>55418.079552837997</v>
      </c>
      <c r="ED214" s="19">
        <v>100060.09858000001</v>
      </c>
      <c r="EE214" s="19">
        <v>0</v>
      </c>
      <c r="EF214" s="19">
        <v>0</v>
      </c>
      <c r="EG214" s="51">
        <v>0</v>
      </c>
      <c r="EH214" s="54">
        <v>6702.7535108900101</v>
      </c>
      <c r="EI214" s="19">
        <v>176716.78044</v>
      </c>
      <c r="EJ214" s="19">
        <v>0</v>
      </c>
      <c r="EK214" s="19">
        <v>0</v>
      </c>
      <c r="EL214" s="51">
        <v>0</v>
      </c>
      <c r="EM214" s="54">
        <v>14100.87</v>
      </c>
      <c r="EN214" s="19">
        <v>119.31</v>
      </c>
      <c r="EO214" s="19">
        <v>0</v>
      </c>
      <c r="EP214" s="19">
        <v>0</v>
      </c>
      <c r="EQ214" s="51">
        <v>0</v>
      </c>
      <c r="ER214" s="54">
        <v>681.82000000000096</v>
      </c>
      <c r="ES214" s="19">
        <v>1620.67967</v>
      </c>
      <c r="ET214" s="19">
        <v>0</v>
      </c>
      <c r="EU214" s="19">
        <v>0</v>
      </c>
      <c r="EV214" s="51">
        <v>0</v>
      </c>
      <c r="EW214" s="54">
        <v>0</v>
      </c>
      <c r="EX214" s="19">
        <v>0</v>
      </c>
      <c r="EY214" s="19">
        <v>0</v>
      </c>
      <c r="EZ214" s="19">
        <v>0</v>
      </c>
      <c r="FA214" s="51">
        <v>0</v>
      </c>
      <c r="FB214" s="54">
        <v>198</v>
      </c>
      <c r="FC214" s="19">
        <v>0</v>
      </c>
      <c r="FD214" s="19">
        <v>0</v>
      </c>
      <c r="FE214" s="19">
        <v>0</v>
      </c>
      <c r="FF214" s="51">
        <v>0</v>
      </c>
      <c r="FG214" s="54">
        <v>1881.882520201</v>
      </c>
      <c r="FH214" s="19">
        <v>11445.7035</v>
      </c>
      <c r="FI214" s="19">
        <v>0</v>
      </c>
      <c r="FJ214" s="19">
        <v>0</v>
      </c>
      <c r="FK214" s="51">
        <v>0</v>
      </c>
      <c r="FL214" s="54">
        <v>0</v>
      </c>
      <c r="FM214" s="19">
        <v>0</v>
      </c>
      <c r="FN214" s="19">
        <v>0</v>
      </c>
      <c r="FO214" s="19">
        <v>0</v>
      </c>
      <c r="FP214" s="51">
        <v>0</v>
      </c>
      <c r="FQ214" s="54">
        <v>56.44</v>
      </c>
      <c r="FR214" s="19">
        <v>0</v>
      </c>
      <c r="FS214" s="19">
        <v>0</v>
      </c>
      <c r="FT214" s="19">
        <v>0</v>
      </c>
      <c r="FU214" s="51">
        <v>0</v>
      </c>
      <c r="FV214" s="54">
        <v>30257.500907500002</v>
      </c>
      <c r="FW214" s="19">
        <v>68394.339489999998</v>
      </c>
      <c r="FX214" s="19">
        <v>0</v>
      </c>
      <c r="FY214" s="19">
        <v>0</v>
      </c>
      <c r="FZ214" s="51">
        <v>0</v>
      </c>
      <c r="GA214" s="54">
        <v>69201.583009999697</v>
      </c>
      <c r="GB214" s="19">
        <v>1007.932672</v>
      </c>
      <c r="GC214" s="19">
        <v>0</v>
      </c>
      <c r="GD214" s="19">
        <v>0</v>
      </c>
      <c r="GE214" s="51">
        <v>0</v>
      </c>
      <c r="GF214" s="54">
        <v>60830.0730099996</v>
      </c>
      <c r="GG214" s="19">
        <v>1007.932672</v>
      </c>
      <c r="GH214" s="19">
        <v>0</v>
      </c>
      <c r="GI214" s="19">
        <v>0</v>
      </c>
      <c r="GJ214" s="51">
        <v>0</v>
      </c>
      <c r="GK214" s="54">
        <v>4679.25</v>
      </c>
      <c r="GL214" s="19">
        <v>0</v>
      </c>
      <c r="GM214" s="19">
        <v>0</v>
      </c>
      <c r="GN214" s="19">
        <v>0</v>
      </c>
      <c r="GO214" s="51">
        <v>0</v>
      </c>
      <c r="GP214" s="54">
        <v>3692.2600000000102</v>
      </c>
      <c r="GQ214" s="19">
        <v>0</v>
      </c>
      <c r="GR214" s="19">
        <v>0</v>
      </c>
      <c r="GS214" s="19">
        <v>0</v>
      </c>
      <c r="GT214" s="51">
        <v>0</v>
      </c>
      <c r="GU214" s="54">
        <v>3340.9700600000001</v>
      </c>
      <c r="GV214" s="19">
        <v>118697.57348130801</v>
      </c>
      <c r="GW214" s="19">
        <v>0</v>
      </c>
      <c r="GX214" s="19">
        <v>0</v>
      </c>
      <c r="GY214" s="51">
        <v>0</v>
      </c>
      <c r="GZ214" s="54">
        <v>0</v>
      </c>
      <c r="HA214" s="19">
        <v>1131.1627214</v>
      </c>
      <c r="HB214" s="19">
        <v>0</v>
      </c>
      <c r="HC214" s="19">
        <v>0</v>
      </c>
      <c r="HD214" s="51">
        <v>0</v>
      </c>
      <c r="HE214" s="54">
        <v>3340.9700600000001</v>
      </c>
      <c r="HF214" s="19">
        <v>12337.478059908</v>
      </c>
      <c r="HG214" s="19">
        <v>0</v>
      </c>
      <c r="HH214" s="19">
        <v>0</v>
      </c>
      <c r="HI214" s="51">
        <v>0</v>
      </c>
      <c r="HJ214" s="54">
        <v>0</v>
      </c>
      <c r="HK214" s="19">
        <v>105228.9327</v>
      </c>
      <c r="HL214" s="19">
        <v>0</v>
      </c>
      <c r="HM214" s="19">
        <v>0</v>
      </c>
      <c r="HN214" s="51">
        <v>0</v>
      </c>
      <c r="HO214" s="54">
        <v>57505.687400000097</v>
      </c>
      <c r="HP214" s="19">
        <v>12098.427247699999</v>
      </c>
      <c r="HQ214" s="19">
        <v>0</v>
      </c>
      <c r="HR214" s="19">
        <v>0</v>
      </c>
      <c r="HS214" s="51">
        <v>0</v>
      </c>
      <c r="HT214" s="54">
        <v>382588.45255288499</v>
      </c>
      <c r="HU214" s="19">
        <v>664976.34684020502</v>
      </c>
      <c r="HV214" s="19">
        <v>0</v>
      </c>
      <c r="HW214" s="19">
        <v>0</v>
      </c>
      <c r="HX214" s="51">
        <v>0</v>
      </c>
      <c r="HY214" s="54">
        <v>0</v>
      </c>
      <c r="HZ214" s="19">
        <v>0</v>
      </c>
      <c r="IA214" s="19">
        <v>0</v>
      </c>
      <c r="IB214" s="19">
        <v>0</v>
      </c>
      <c r="IC214" s="51">
        <v>0</v>
      </c>
      <c r="ID214" s="54">
        <v>382588.45255288499</v>
      </c>
      <c r="IE214" s="19">
        <v>664976.34684020502</v>
      </c>
      <c r="IF214" s="19">
        <v>0</v>
      </c>
      <c r="IG214" s="19">
        <v>0</v>
      </c>
      <c r="IH214" s="20">
        <v>0</v>
      </c>
      <c r="II214" s="2"/>
    </row>
    <row r="215" spans="1:243" x14ac:dyDescent="0.25">
      <c r="A215" s="5">
        <v>16</v>
      </c>
      <c r="B215" s="7" t="s">
        <v>209</v>
      </c>
      <c r="C215" s="18">
        <v>62978.339789999998</v>
      </c>
      <c r="D215" s="19">
        <v>78316.004459999996</v>
      </c>
      <c r="E215" s="19">
        <v>0</v>
      </c>
      <c r="F215" s="19">
        <v>0</v>
      </c>
      <c r="G215" s="51">
        <v>0</v>
      </c>
      <c r="H215" s="54">
        <v>4057.30222</v>
      </c>
      <c r="I215" s="19">
        <v>45927</v>
      </c>
      <c r="J215" s="19"/>
      <c r="K215" s="19"/>
      <c r="L215" s="51"/>
      <c r="M215" s="54"/>
      <c r="N215" s="19"/>
      <c r="O215" s="19"/>
      <c r="P215" s="19"/>
      <c r="Q215" s="51"/>
      <c r="R215" s="54"/>
      <c r="S215" s="19"/>
      <c r="T215" s="19"/>
      <c r="U215" s="19"/>
      <c r="V215" s="51"/>
      <c r="W215" s="54">
        <v>296.85881000000001</v>
      </c>
      <c r="X215" s="19">
        <v>6248.1618200000003</v>
      </c>
      <c r="Y215" s="19"/>
      <c r="Z215" s="19"/>
      <c r="AA215" s="51"/>
      <c r="AB215" s="54"/>
      <c r="AC215" s="19"/>
      <c r="AD215" s="19"/>
      <c r="AE215" s="19"/>
      <c r="AF215" s="51"/>
      <c r="AG215" s="54"/>
      <c r="AH215" s="19"/>
      <c r="AI215" s="19"/>
      <c r="AJ215" s="19"/>
      <c r="AK215" s="51"/>
      <c r="AL215" s="54">
        <v>5251.6367200000004</v>
      </c>
      <c r="AM215" s="19">
        <v>5901.3110399999996</v>
      </c>
      <c r="AN215" s="19"/>
      <c r="AO215" s="19"/>
      <c r="AP215" s="51"/>
      <c r="AQ215" s="54"/>
      <c r="AR215" s="19"/>
      <c r="AS215" s="19"/>
      <c r="AT215" s="19"/>
      <c r="AU215" s="51"/>
      <c r="AV215" s="54"/>
      <c r="AW215" s="19"/>
      <c r="AX215" s="19"/>
      <c r="AY215" s="19"/>
      <c r="AZ215" s="51"/>
      <c r="BA215" s="54">
        <v>36506.600400000003</v>
      </c>
      <c r="BB215" s="19">
        <v>8479.38724</v>
      </c>
      <c r="BC215" s="19"/>
      <c r="BD215" s="19"/>
      <c r="BE215" s="51"/>
      <c r="BF215" s="54"/>
      <c r="BG215" s="19"/>
      <c r="BH215" s="19"/>
      <c r="BI215" s="19"/>
      <c r="BJ215" s="51"/>
      <c r="BK215" s="54"/>
      <c r="BL215" s="19"/>
      <c r="BM215" s="19"/>
      <c r="BN215" s="19"/>
      <c r="BO215" s="51"/>
      <c r="BP215" s="54">
        <v>11433.983990000001</v>
      </c>
      <c r="BQ215" s="19">
        <v>5452.0442199999998</v>
      </c>
      <c r="BR215" s="19"/>
      <c r="BS215" s="19"/>
      <c r="BT215" s="51"/>
      <c r="BU215" s="54">
        <v>5431.9576500000003</v>
      </c>
      <c r="BV215" s="19">
        <v>4431.8479799999996</v>
      </c>
      <c r="BW215" s="19"/>
      <c r="BX215" s="19"/>
      <c r="BY215" s="51"/>
      <c r="BZ215" s="54"/>
      <c r="CA215" s="19"/>
      <c r="CB215" s="19"/>
      <c r="CC215" s="19"/>
      <c r="CD215" s="51"/>
      <c r="CE215" s="54"/>
      <c r="CF215" s="19"/>
      <c r="CG215" s="19"/>
      <c r="CH215" s="19"/>
      <c r="CI215" s="51"/>
      <c r="CJ215" s="54">
        <v>0</v>
      </c>
      <c r="CK215" s="19">
        <v>1876.25216</v>
      </c>
      <c r="CL215" s="19"/>
      <c r="CM215" s="19"/>
      <c r="CN215" s="51"/>
      <c r="CO215" s="54"/>
      <c r="CP215" s="19"/>
      <c r="CQ215" s="19"/>
      <c r="CR215" s="19"/>
      <c r="CS215" s="51"/>
      <c r="CT215" s="54"/>
      <c r="CU215" s="19"/>
      <c r="CV215" s="19"/>
      <c r="CW215" s="19"/>
      <c r="CX215" s="51"/>
      <c r="CY215" s="54">
        <v>17816.67382</v>
      </c>
      <c r="CZ215" s="19">
        <v>198900.97618999999</v>
      </c>
      <c r="DA215" s="19">
        <v>0</v>
      </c>
      <c r="DB215" s="19">
        <v>0</v>
      </c>
      <c r="DC215" s="51">
        <v>0</v>
      </c>
      <c r="DD215" s="54">
        <v>7798.0628500000003</v>
      </c>
      <c r="DE215" s="19">
        <v>11833.97068</v>
      </c>
      <c r="DF215" s="19"/>
      <c r="DG215" s="19"/>
      <c r="DH215" s="51"/>
      <c r="DI215" s="54">
        <v>2213.7388700000001</v>
      </c>
      <c r="DJ215" s="19">
        <v>149457.56043000001</v>
      </c>
      <c r="DK215" s="19"/>
      <c r="DL215" s="19"/>
      <c r="DM215" s="51"/>
      <c r="DN215" s="54">
        <v>0</v>
      </c>
      <c r="DO215" s="19">
        <v>148.88039000000001</v>
      </c>
      <c r="DP215" s="19"/>
      <c r="DQ215" s="19"/>
      <c r="DR215" s="51"/>
      <c r="DS215" s="54">
        <v>2569.8646899999999</v>
      </c>
      <c r="DT215" s="19">
        <v>0</v>
      </c>
      <c r="DU215" s="19"/>
      <c r="DV215" s="19"/>
      <c r="DW215" s="51"/>
      <c r="DX215" s="54">
        <v>3045.81628</v>
      </c>
      <c r="DY215" s="19">
        <v>4996.4740000000002</v>
      </c>
      <c r="DZ215" s="19"/>
      <c r="EA215" s="19"/>
      <c r="EB215" s="51"/>
      <c r="EC215" s="54">
        <v>0</v>
      </c>
      <c r="ED215" s="19">
        <v>2547.3330799999999</v>
      </c>
      <c r="EE215" s="19"/>
      <c r="EF215" s="19"/>
      <c r="EG215" s="51"/>
      <c r="EH215" s="54">
        <v>391.09390000000002</v>
      </c>
      <c r="EI215" s="19">
        <v>18050.328379999999</v>
      </c>
      <c r="EJ215" s="19"/>
      <c r="EK215" s="19"/>
      <c r="EL215" s="51"/>
      <c r="EM215" s="54">
        <v>0</v>
      </c>
      <c r="EN215" s="19">
        <v>27.235140000000001</v>
      </c>
      <c r="EO215" s="19"/>
      <c r="EP215" s="19"/>
      <c r="EQ215" s="51"/>
      <c r="ER215" s="54">
        <v>237.17328000000001</v>
      </c>
      <c r="ES215" s="19">
        <v>297.45060999999998</v>
      </c>
      <c r="ET215" s="19"/>
      <c r="EU215" s="19"/>
      <c r="EV215" s="51"/>
      <c r="EW215" s="54">
        <v>0</v>
      </c>
      <c r="EX215" s="19">
        <v>0</v>
      </c>
      <c r="EY215" s="19"/>
      <c r="EZ215" s="19"/>
      <c r="FA215" s="51"/>
      <c r="FB215" s="54">
        <v>0</v>
      </c>
      <c r="FC215" s="19">
        <v>326.50965000000002</v>
      </c>
      <c r="FD215" s="19"/>
      <c r="FE215" s="19"/>
      <c r="FF215" s="51"/>
      <c r="FG215" s="54">
        <v>0</v>
      </c>
      <c r="FH215" s="19">
        <v>1090.41956</v>
      </c>
      <c r="FI215" s="19"/>
      <c r="FJ215" s="19"/>
      <c r="FK215" s="51"/>
      <c r="FL215" s="54">
        <v>0</v>
      </c>
      <c r="FM215" s="19">
        <v>0</v>
      </c>
      <c r="FN215" s="19"/>
      <c r="FO215" s="19"/>
      <c r="FP215" s="51"/>
      <c r="FQ215" s="54">
        <v>0</v>
      </c>
      <c r="FR215" s="19">
        <v>0</v>
      </c>
      <c r="FS215" s="19"/>
      <c r="FT215" s="19"/>
      <c r="FU215" s="51"/>
      <c r="FV215" s="54">
        <v>1560.9239500000001</v>
      </c>
      <c r="FW215" s="19">
        <v>10124.814270000001</v>
      </c>
      <c r="FX215" s="19"/>
      <c r="FY215" s="19"/>
      <c r="FZ215" s="51"/>
      <c r="GA215" s="54">
        <v>0</v>
      </c>
      <c r="GB215" s="19">
        <v>0</v>
      </c>
      <c r="GC215" s="19">
        <v>0</v>
      </c>
      <c r="GD215" s="19">
        <v>0</v>
      </c>
      <c r="GE215" s="51">
        <v>0</v>
      </c>
      <c r="GF215" s="54">
        <v>0</v>
      </c>
      <c r="GG215" s="19">
        <v>0</v>
      </c>
      <c r="GH215" s="19"/>
      <c r="GI215" s="19"/>
      <c r="GJ215" s="51"/>
      <c r="GK215" s="54">
        <v>0</v>
      </c>
      <c r="GL215" s="19">
        <v>0</v>
      </c>
      <c r="GM215" s="19"/>
      <c r="GN215" s="19"/>
      <c r="GO215" s="51"/>
      <c r="GP215" s="54">
        <v>0</v>
      </c>
      <c r="GQ215" s="19">
        <v>0</v>
      </c>
      <c r="GR215" s="19"/>
      <c r="GS215" s="19"/>
      <c r="GT215" s="51"/>
      <c r="GU215" s="54">
        <v>79.030519999999996</v>
      </c>
      <c r="GV215" s="19">
        <v>1083.82836</v>
      </c>
      <c r="GW215" s="19">
        <v>0</v>
      </c>
      <c r="GX215" s="19">
        <v>0</v>
      </c>
      <c r="GY215" s="51">
        <v>0</v>
      </c>
      <c r="GZ215" s="54">
        <v>0</v>
      </c>
      <c r="HA215" s="19">
        <v>0</v>
      </c>
      <c r="HB215" s="19"/>
      <c r="HC215" s="19"/>
      <c r="HD215" s="51"/>
      <c r="HE215" s="54">
        <v>79.030519999999996</v>
      </c>
      <c r="HF215" s="19">
        <v>1083.82836</v>
      </c>
      <c r="HG215" s="19"/>
      <c r="HH215" s="19"/>
      <c r="HI215" s="51"/>
      <c r="HJ215" s="54">
        <v>0</v>
      </c>
      <c r="HK215" s="19">
        <v>0</v>
      </c>
      <c r="HL215" s="19"/>
      <c r="HM215" s="19"/>
      <c r="HN215" s="51"/>
      <c r="HO215" s="54">
        <v>0</v>
      </c>
      <c r="HP215" s="19">
        <v>0</v>
      </c>
      <c r="HQ215" s="19"/>
      <c r="HR215" s="19"/>
      <c r="HS215" s="51"/>
      <c r="HT215" s="54">
        <v>80874.044129999995</v>
      </c>
      <c r="HU215" s="19">
        <v>278300.80901000003</v>
      </c>
      <c r="HV215" s="19">
        <v>0</v>
      </c>
      <c r="HW215" s="19">
        <v>0</v>
      </c>
      <c r="HX215" s="51">
        <v>0</v>
      </c>
      <c r="HY215" s="54">
        <v>0</v>
      </c>
      <c r="HZ215" s="19">
        <v>0</v>
      </c>
      <c r="IA215" s="19">
        <v>0</v>
      </c>
      <c r="IB215" s="19">
        <v>0</v>
      </c>
      <c r="IC215" s="51">
        <v>0</v>
      </c>
      <c r="ID215" s="54">
        <v>80874.044129999995</v>
      </c>
      <c r="IE215" s="19">
        <v>278300.80901000003</v>
      </c>
      <c r="IF215" s="19">
        <v>0</v>
      </c>
      <c r="IG215" s="19">
        <v>0</v>
      </c>
      <c r="IH215" s="20">
        <v>0</v>
      </c>
      <c r="II215" s="2"/>
    </row>
    <row r="216" spans="1:243" x14ac:dyDescent="0.25">
      <c r="A216" s="5">
        <v>17</v>
      </c>
      <c r="B216" s="7" t="s">
        <v>70</v>
      </c>
      <c r="C216" s="18">
        <v>4036.9</v>
      </c>
      <c r="D216" s="19">
        <v>181.2</v>
      </c>
      <c r="E216" s="19">
        <v>0</v>
      </c>
      <c r="F216" s="19">
        <v>0</v>
      </c>
      <c r="G216" s="51">
        <v>0</v>
      </c>
      <c r="H216" s="54">
        <v>286.39999999999998</v>
      </c>
      <c r="I216" s="19"/>
      <c r="J216" s="19"/>
      <c r="K216" s="19"/>
      <c r="L216" s="51"/>
      <c r="M216" s="54"/>
      <c r="N216" s="19"/>
      <c r="O216" s="19"/>
      <c r="P216" s="19"/>
      <c r="Q216" s="51"/>
      <c r="R216" s="54"/>
      <c r="S216" s="19"/>
      <c r="T216" s="19"/>
      <c r="U216" s="19"/>
      <c r="V216" s="51"/>
      <c r="W216" s="54"/>
      <c r="X216" s="19"/>
      <c r="Y216" s="19"/>
      <c r="Z216" s="19"/>
      <c r="AA216" s="51"/>
      <c r="AB216" s="54"/>
      <c r="AC216" s="19"/>
      <c r="AD216" s="19"/>
      <c r="AE216" s="19"/>
      <c r="AF216" s="51"/>
      <c r="AG216" s="54"/>
      <c r="AH216" s="19"/>
      <c r="AI216" s="19"/>
      <c r="AJ216" s="19"/>
      <c r="AK216" s="51"/>
      <c r="AL216" s="54"/>
      <c r="AM216" s="19"/>
      <c r="AN216" s="19"/>
      <c r="AO216" s="19"/>
      <c r="AP216" s="51"/>
      <c r="AQ216" s="54"/>
      <c r="AR216" s="19"/>
      <c r="AS216" s="19"/>
      <c r="AT216" s="19"/>
      <c r="AU216" s="51"/>
      <c r="AV216" s="54"/>
      <c r="AW216" s="19"/>
      <c r="AX216" s="19"/>
      <c r="AY216" s="19"/>
      <c r="AZ216" s="51"/>
      <c r="BA216" s="54"/>
      <c r="BB216" s="19"/>
      <c r="BC216" s="19"/>
      <c r="BD216" s="19"/>
      <c r="BE216" s="51"/>
      <c r="BF216" s="54"/>
      <c r="BG216" s="19"/>
      <c r="BH216" s="19"/>
      <c r="BI216" s="19"/>
      <c r="BJ216" s="51"/>
      <c r="BK216" s="54"/>
      <c r="BL216" s="19"/>
      <c r="BM216" s="19"/>
      <c r="BN216" s="19"/>
      <c r="BO216" s="51"/>
      <c r="BP216" s="54">
        <v>3750.5</v>
      </c>
      <c r="BQ216" s="19">
        <v>181.2</v>
      </c>
      <c r="BR216" s="19"/>
      <c r="BS216" s="19"/>
      <c r="BT216" s="51"/>
      <c r="BU216" s="54"/>
      <c r="BV216" s="19"/>
      <c r="BW216" s="19"/>
      <c r="BX216" s="19"/>
      <c r="BY216" s="51"/>
      <c r="BZ216" s="54"/>
      <c r="CA216" s="19"/>
      <c r="CB216" s="19"/>
      <c r="CC216" s="19"/>
      <c r="CD216" s="51"/>
      <c r="CE216" s="54"/>
      <c r="CF216" s="19"/>
      <c r="CG216" s="19"/>
      <c r="CH216" s="19"/>
      <c r="CI216" s="51"/>
      <c r="CJ216" s="54"/>
      <c r="CK216" s="19"/>
      <c r="CL216" s="19"/>
      <c r="CM216" s="19"/>
      <c r="CN216" s="51"/>
      <c r="CO216" s="54"/>
      <c r="CP216" s="19"/>
      <c r="CQ216" s="19"/>
      <c r="CR216" s="19"/>
      <c r="CS216" s="51"/>
      <c r="CT216" s="54"/>
      <c r="CU216" s="19"/>
      <c r="CV216" s="19"/>
      <c r="CW216" s="19"/>
      <c r="CX216" s="51"/>
      <c r="CY216" s="54">
        <v>29427.200000000001</v>
      </c>
      <c r="CZ216" s="19">
        <v>11562.6</v>
      </c>
      <c r="DA216" s="19">
        <v>0</v>
      </c>
      <c r="DB216" s="19">
        <v>0</v>
      </c>
      <c r="DC216" s="51">
        <v>0</v>
      </c>
      <c r="DD216" s="54">
        <v>1712.6</v>
      </c>
      <c r="DE216" s="19">
        <v>5789.3</v>
      </c>
      <c r="DF216" s="19"/>
      <c r="DG216" s="19"/>
      <c r="DH216" s="51"/>
      <c r="DI216" s="54">
        <v>18604</v>
      </c>
      <c r="DJ216" s="19">
        <v>2891</v>
      </c>
      <c r="DK216" s="19"/>
      <c r="DL216" s="19"/>
      <c r="DM216" s="51"/>
      <c r="DN216" s="54"/>
      <c r="DO216" s="19"/>
      <c r="DP216" s="19"/>
      <c r="DQ216" s="19"/>
      <c r="DR216" s="51"/>
      <c r="DS216" s="54">
        <v>125.1</v>
      </c>
      <c r="DT216" s="19">
        <v>304</v>
      </c>
      <c r="DU216" s="19"/>
      <c r="DV216" s="19"/>
      <c r="DW216" s="51"/>
      <c r="DX216" s="54"/>
      <c r="DY216" s="19"/>
      <c r="DZ216" s="19"/>
      <c r="EA216" s="19"/>
      <c r="EB216" s="51"/>
      <c r="EC216" s="54"/>
      <c r="ED216" s="19"/>
      <c r="EE216" s="19"/>
      <c r="EF216" s="19"/>
      <c r="EG216" s="51"/>
      <c r="EH216" s="54">
        <v>525.9</v>
      </c>
      <c r="EI216" s="19"/>
      <c r="EJ216" s="19"/>
      <c r="EK216" s="19"/>
      <c r="EL216" s="51"/>
      <c r="EM216" s="54"/>
      <c r="EN216" s="19"/>
      <c r="EO216" s="19"/>
      <c r="EP216" s="19"/>
      <c r="EQ216" s="51"/>
      <c r="ER216" s="54"/>
      <c r="ES216" s="19"/>
      <c r="ET216" s="19"/>
      <c r="EU216" s="19"/>
      <c r="EV216" s="51"/>
      <c r="EW216" s="54">
        <v>25</v>
      </c>
      <c r="EX216" s="19"/>
      <c r="EY216" s="19"/>
      <c r="EZ216" s="19"/>
      <c r="FA216" s="51"/>
      <c r="FB216" s="54"/>
      <c r="FC216" s="19"/>
      <c r="FD216" s="19"/>
      <c r="FE216" s="19"/>
      <c r="FF216" s="51"/>
      <c r="FG216" s="54">
        <v>67.5</v>
      </c>
      <c r="FH216" s="19"/>
      <c r="FI216" s="19"/>
      <c r="FJ216" s="19"/>
      <c r="FK216" s="51"/>
      <c r="FL216" s="54"/>
      <c r="FM216" s="19"/>
      <c r="FN216" s="19"/>
      <c r="FO216" s="19"/>
      <c r="FP216" s="51"/>
      <c r="FQ216" s="54"/>
      <c r="FR216" s="19"/>
      <c r="FS216" s="19"/>
      <c r="FT216" s="19"/>
      <c r="FU216" s="51"/>
      <c r="FV216" s="54">
        <v>8367.1</v>
      </c>
      <c r="FW216" s="19">
        <v>2578.3000000000002</v>
      </c>
      <c r="FX216" s="19"/>
      <c r="FY216" s="19"/>
      <c r="FZ216" s="51"/>
      <c r="GA216" s="54">
        <v>341.9</v>
      </c>
      <c r="GB216" s="19">
        <v>0</v>
      </c>
      <c r="GC216" s="19">
        <v>0</v>
      </c>
      <c r="GD216" s="19">
        <v>0</v>
      </c>
      <c r="GE216" s="51">
        <v>0</v>
      </c>
      <c r="GF216" s="54"/>
      <c r="GG216" s="19"/>
      <c r="GH216" s="19"/>
      <c r="GI216" s="19"/>
      <c r="GJ216" s="51"/>
      <c r="GK216" s="54">
        <v>341.9</v>
      </c>
      <c r="GL216" s="19"/>
      <c r="GM216" s="19"/>
      <c r="GN216" s="19"/>
      <c r="GO216" s="51"/>
      <c r="GP216" s="54"/>
      <c r="GQ216" s="19"/>
      <c r="GR216" s="19"/>
      <c r="GS216" s="19"/>
      <c r="GT216" s="51"/>
      <c r="GU216" s="54">
        <v>60.6</v>
      </c>
      <c r="GV216" s="19">
        <v>0</v>
      </c>
      <c r="GW216" s="19">
        <v>0</v>
      </c>
      <c r="GX216" s="19">
        <v>0</v>
      </c>
      <c r="GY216" s="51">
        <v>0</v>
      </c>
      <c r="GZ216" s="54"/>
      <c r="HA216" s="19"/>
      <c r="HB216" s="19"/>
      <c r="HC216" s="19"/>
      <c r="HD216" s="51"/>
      <c r="HE216" s="54">
        <v>60.6</v>
      </c>
      <c r="HF216" s="19"/>
      <c r="HG216" s="19"/>
      <c r="HH216" s="19"/>
      <c r="HI216" s="51"/>
      <c r="HJ216" s="54"/>
      <c r="HK216" s="19"/>
      <c r="HL216" s="19"/>
      <c r="HM216" s="19"/>
      <c r="HN216" s="51"/>
      <c r="HO216" s="54"/>
      <c r="HP216" s="19"/>
      <c r="HQ216" s="19"/>
      <c r="HR216" s="19"/>
      <c r="HS216" s="51"/>
      <c r="HT216" s="54">
        <v>33866.6</v>
      </c>
      <c r="HU216" s="19">
        <v>11743.8</v>
      </c>
      <c r="HV216" s="19">
        <v>0</v>
      </c>
      <c r="HW216" s="19">
        <v>0</v>
      </c>
      <c r="HX216" s="51">
        <v>0</v>
      </c>
      <c r="HY216" s="54">
        <v>0</v>
      </c>
      <c r="HZ216" s="19">
        <v>0</v>
      </c>
      <c r="IA216" s="19">
        <v>0</v>
      </c>
      <c r="IB216" s="19">
        <v>0</v>
      </c>
      <c r="IC216" s="51">
        <v>0</v>
      </c>
      <c r="ID216" s="54">
        <v>33866.6</v>
      </c>
      <c r="IE216" s="19">
        <v>11743.8</v>
      </c>
      <c r="IF216" s="19">
        <v>0</v>
      </c>
      <c r="IG216" s="19">
        <v>0</v>
      </c>
      <c r="IH216" s="20">
        <v>0</v>
      </c>
      <c r="II216" s="2"/>
    </row>
    <row r="217" spans="1:243" x14ac:dyDescent="0.25">
      <c r="A217" s="5">
        <v>18</v>
      </c>
      <c r="B217" s="7" t="s">
        <v>71</v>
      </c>
      <c r="C217" s="18">
        <v>158584.83882999999</v>
      </c>
      <c r="D217" s="19">
        <v>167528.96643</v>
      </c>
      <c r="E217" s="19">
        <v>0</v>
      </c>
      <c r="F217" s="19">
        <v>0</v>
      </c>
      <c r="G217" s="51">
        <v>0</v>
      </c>
      <c r="H217" s="54">
        <v>78282.115529999894</v>
      </c>
      <c r="I217" s="19">
        <v>5064.8576599999997</v>
      </c>
      <c r="J217" s="19">
        <v>0</v>
      </c>
      <c r="K217" s="19">
        <v>0</v>
      </c>
      <c r="L217" s="51">
        <v>0</v>
      </c>
      <c r="M217" s="54"/>
      <c r="N217" s="19"/>
      <c r="O217" s="19"/>
      <c r="P217" s="19"/>
      <c r="Q217" s="51"/>
      <c r="R217" s="54"/>
      <c r="S217" s="19"/>
      <c r="T217" s="19"/>
      <c r="U217" s="19"/>
      <c r="V217" s="51"/>
      <c r="W217" s="54">
        <v>9203.1470300000001</v>
      </c>
      <c r="X217" s="19">
        <v>410.87952999999999</v>
      </c>
      <c r="Y217" s="19">
        <v>0</v>
      </c>
      <c r="Z217" s="19">
        <v>0</v>
      </c>
      <c r="AA217" s="51">
        <v>0</v>
      </c>
      <c r="AB217" s="54"/>
      <c r="AC217" s="19"/>
      <c r="AD217" s="19"/>
      <c r="AE217" s="19"/>
      <c r="AF217" s="51"/>
      <c r="AG217" s="54"/>
      <c r="AH217" s="19"/>
      <c r="AI217" s="19"/>
      <c r="AJ217" s="19"/>
      <c r="AK217" s="51"/>
      <c r="AL217" s="54">
        <v>1979.454</v>
      </c>
      <c r="AM217" s="19">
        <v>5935.4287100000001</v>
      </c>
      <c r="AN217" s="19">
        <v>0</v>
      </c>
      <c r="AO217" s="19">
        <v>0</v>
      </c>
      <c r="AP217" s="51">
        <v>0</v>
      </c>
      <c r="AQ217" s="54"/>
      <c r="AR217" s="19"/>
      <c r="AS217" s="19"/>
      <c r="AT217" s="19"/>
      <c r="AU217" s="51"/>
      <c r="AV217" s="54"/>
      <c r="AW217" s="19"/>
      <c r="AX217" s="19"/>
      <c r="AY217" s="19"/>
      <c r="AZ217" s="51"/>
      <c r="BA217" s="54">
        <v>50291.987480000003</v>
      </c>
      <c r="BB217" s="19">
        <v>89849.979729999905</v>
      </c>
      <c r="BC217" s="19">
        <v>0</v>
      </c>
      <c r="BD217" s="19">
        <v>0</v>
      </c>
      <c r="BE217" s="51">
        <v>0</v>
      </c>
      <c r="BF217" s="54"/>
      <c r="BG217" s="19"/>
      <c r="BH217" s="19"/>
      <c r="BI217" s="19"/>
      <c r="BJ217" s="51"/>
      <c r="BK217" s="54"/>
      <c r="BL217" s="19"/>
      <c r="BM217" s="19"/>
      <c r="BN217" s="19"/>
      <c r="BO217" s="51"/>
      <c r="BP217" s="54">
        <v>9304.2046499999997</v>
      </c>
      <c r="BQ217" s="19">
        <v>42419.387629999801</v>
      </c>
      <c r="BR217" s="19">
        <v>0</v>
      </c>
      <c r="BS217" s="19">
        <v>0</v>
      </c>
      <c r="BT217" s="51">
        <v>0</v>
      </c>
      <c r="BU217" s="54">
        <v>5972.2409200000002</v>
      </c>
      <c r="BV217" s="19">
        <v>21386.5576</v>
      </c>
      <c r="BW217" s="19">
        <v>0</v>
      </c>
      <c r="BX217" s="19">
        <v>0</v>
      </c>
      <c r="BY217" s="51">
        <v>0</v>
      </c>
      <c r="BZ217" s="54"/>
      <c r="CA217" s="19"/>
      <c r="CB217" s="19"/>
      <c r="CC217" s="19"/>
      <c r="CD217" s="51"/>
      <c r="CE217" s="54"/>
      <c r="CF217" s="19"/>
      <c r="CG217" s="19"/>
      <c r="CH217" s="19"/>
      <c r="CI217" s="51"/>
      <c r="CJ217" s="54">
        <v>3551.6892200000002</v>
      </c>
      <c r="CK217" s="19">
        <v>2461.8755700000002</v>
      </c>
      <c r="CL217" s="19">
        <v>0</v>
      </c>
      <c r="CM217" s="19">
        <v>0</v>
      </c>
      <c r="CN217" s="51">
        <v>0</v>
      </c>
      <c r="CO217" s="54"/>
      <c r="CP217" s="19"/>
      <c r="CQ217" s="19"/>
      <c r="CR217" s="19"/>
      <c r="CS217" s="51"/>
      <c r="CT217" s="54"/>
      <c r="CU217" s="19"/>
      <c r="CV217" s="19"/>
      <c r="CW217" s="19"/>
      <c r="CX217" s="51"/>
      <c r="CY217" s="54">
        <v>463696.05466999998</v>
      </c>
      <c r="CZ217" s="19">
        <v>158654.46958</v>
      </c>
      <c r="DA217" s="19">
        <v>0</v>
      </c>
      <c r="DB217" s="19">
        <v>0</v>
      </c>
      <c r="DC217" s="51">
        <v>0</v>
      </c>
      <c r="DD217" s="54">
        <v>91703.948879999996</v>
      </c>
      <c r="DE217" s="19">
        <v>2058.96812</v>
      </c>
      <c r="DF217" s="19">
        <v>0</v>
      </c>
      <c r="DG217" s="19">
        <v>0</v>
      </c>
      <c r="DH217" s="51">
        <v>0</v>
      </c>
      <c r="DI217" s="54">
        <v>200507.19662</v>
      </c>
      <c r="DJ217" s="19">
        <v>35035.268940000002</v>
      </c>
      <c r="DK217" s="19">
        <v>0</v>
      </c>
      <c r="DL217" s="19">
        <v>0</v>
      </c>
      <c r="DM217" s="51">
        <v>0</v>
      </c>
      <c r="DN217" s="54">
        <v>1094.3299500000001</v>
      </c>
      <c r="DO217" s="19">
        <v>399.80007999999998</v>
      </c>
      <c r="DP217" s="19">
        <v>0</v>
      </c>
      <c r="DQ217" s="19">
        <v>0</v>
      </c>
      <c r="DR217" s="51">
        <v>0</v>
      </c>
      <c r="DS217" s="54">
        <v>1285.2</v>
      </c>
      <c r="DT217" s="19">
        <v>3105.6840299999999</v>
      </c>
      <c r="DU217" s="19">
        <v>0</v>
      </c>
      <c r="DV217" s="19">
        <v>0</v>
      </c>
      <c r="DW217" s="51">
        <v>0</v>
      </c>
      <c r="DX217" s="54">
        <v>14880.500340000001</v>
      </c>
      <c r="DY217" s="19">
        <v>22017.53716</v>
      </c>
      <c r="DZ217" s="19">
        <v>0</v>
      </c>
      <c r="EA217" s="19">
        <v>0</v>
      </c>
      <c r="EB217" s="51">
        <v>0</v>
      </c>
      <c r="EC217" s="54">
        <v>19957.962650000001</v>
      </c>
      <c r="ED217" s="19">
        <v>2559.6343499999998</v>
      </c>
      <c r="EE217" s="19">
        <v>0</v>
      </c>
      <c r="EF217" s="19">
        <v>0</v>
      </c>
      <c r="EG217" s="51">
        <v>0</v>
      </c>
      <c r="EH217" s="54">
        <v>38527.366540000003</v>
      </c>
      <c r="EI217" s="19">
        <v>10523.876469999999</v>
      </c>
      <c r="EJ217" s="19">
        <v>0</v>
      </c>
      <c r="EK217" s="19">
        <v>0</v>
      </c>
      <c r="EL217" s="51">
        <v>0</v>
      </c>
      <c r="EM217" s="54">
        <v>1468.3206499999999</v>
      </c>
      <c r="EN217" s="19">
        <v>2376.7136999999998</v>
      </c>
      <c r="EO217" s="19">
        <v>0</v>
      </c>
      <c r="EP217" s="19">
        <v>0</v>
      </c>
      <c r="EQ217" s="51">
        <v>0</v>
      </c>
      <c r="ER217" s="54">
        <v>1003.4244</v>
      </c>
      <c r="ES217" s="19">
        <v>2199.5511700000002</v>
      </c>
      <c r="ET217" s="19">
        <v>0</v>
      </c>
      <c r="EU217" s="19">
        <v>0</v>
      </c>
      <c r="EV217" s="51">
        <v>0</v>
      </c>
      <c r="EW217" s="54">
        <v>664.2</v>
      </c>
      <c r="EX217" s="19">
        <v>0</v>
      </c>
      <c r="EY217" s="19">
        <v>0</v>
      </c>
      <c r="EZ217" s="19">
        <v>0</v>
      </c>
      <c r="FA217" s="51">
        <v>0</v>
      </c>
      <c r="FB217" s="54">
        <v>281.45844</v>
      </c>
      <c r="FC217" s="19">
        <v>0</v>
      </c>
      <c r="FD217" s="19">
        <v>0</v>
      </c>
      <c r="FE217" s="19">
        <v>0</v>
      </c>
      <c r="FF217" s="51">
        <v>0</v>
      </c>
      <c r="FG217" s="54">
        <v>30877.057830000002</v>
      </c>
      <c r="FH217" s="19">
        <v>0</v>
      </c>
      <c r="FI217" s="19">
        <v>0</v>
      </c>
      <c r="FJ217" s="19">
        <v>0</v>
      </c>
      <c r="FK217" s="51">
        <v>0</v>
      </c>
      <c r="FL217" s="54">
        <v>0</v>
      </c>
      <c r="FM217" s="19">
        <v>0</v>
      </c>
      <c r="FN217" s="19">
        <v>0</v>
      </c>
      <c r="FO217" s="19">
        <v>0</v>
      </c>
      <c r="FP217" s="51">
        <v>0</v>
      </c>
      <c r="FQ217" s="54">
        <v>0</v>
      </c>
      <c r="FR217" s="19">
        <v>0</v>
      </c>
      <c r="FS217" s="19">
        <v>0</v>
      </c>
      <c r="FT217" s="19">
        <v>0</v>
      </c>
      <c r="FU217" s="51">
        <v>0</v>
      </c>
      <c r="FV217" s="54">
        <v>61445.088369999998</v>
      </c>
      <c r="FW217" s="19">
        <v>78377.435559999998</v>
      </c>
      <c r="FX217" s="19">
        <v>0</v>
      </c>
      <c r="FY217" s="19">
        <v>0</v>
      </c>
      <c r="FZ217" s="51">
        <v>0</v>
      </c>
      <c r="GA217" s="54">
        <v>3603.3783899999999</v>
      </c>
      <c r="GB217" s="19">
        <v>18570.105490000002</v>
      </c>
      <c r="GC217" s="19">
        <v>0</v>
      </c>
      <c r="GD217" s="19">
        <v>0</v>
      </c>
      <c r="GE217" s="51">
        <v>0</v>
      </c>
      <c r="GF217" s="54">
        <v>3475.5411100000001</v>
      </c>
      <c r="GG217" s="19">
        <v>18570.105490000002</v>
      </c>
      <c r="GH217" s="19">
        <v>0</v>
      </c>
      <c r="GI217" s="19">
        <v>0</v>
      </c>
      <c r="GJ217" s="51">
        <v>0</v>
      </c>
      <c r="GK217" s="54">
        <v>86.756200000000007</v>
      </c>
      <c r="GL217" s="19">
        <v>0</v>
      </c>
      <c r="GM217" s="19">
        <v>0</v>
      </c>
      <c r="GN217" s="19">
        <v>0</v>
      </c>
      <c r="GO217" s="51">
        <v>0</v>
      </c>
      <c r="GP217" s="54">
        <v>41.08108</v>
      </c>
      <c r="GQ217" s="19">
        <v>0</v>
      </c>
      <c r="GR217" s="19">
        <v>0</v>
      </c>
      <c r="GS217" s="19">
        <v>0</v>
      </c>
      <c r="GT217" s="51">
        <v>0</v>
      </c>
      <c r="GU217" s="54">
        <v>1278.7322099999999</v>
      </c>
      <c r="GV217" s="19">
        <v>32022.55963</v>
      </c>
      <c r="GW217" s="19">
        <v>0</v>
      </c>
      <c r="GX217" s="19">
        <v>0</v>
      </c>
      <c r="GY217" s="51">
        <v>0</v>
      </c>
      <c r="GZ217" s="54">
        <v>0</v>
      </c>
      <c r="HA217" s="19">
        <v>25816.680639999999</v>
      </c>
      <c r="HB217" s="19">
        <v>0</v>
      </c>
      <c r="HC217" s="19">
        <v>0</v>
      </c>
      <c r="HD217" s="51">
        <v>0</v>
      </c>
      <c r="HE217" s="54">
        <v>1121.7922100000001</v>
      </c>
      <c r="HF217" s="19">
        <v>6205.8789900000002</v>
      </c>
      <c r="HG217" s="19">
        <v>0</v>
      </c>
      <c r="HH217" s="19">
        <v>0</v>
      </c>
      <c r="HI217" s="51">
        <v>0</v>
      </c>
      <c r="HJ217" s="54">
        <v>156.94</v>
      </c>
      <c r="HK217" s="19">
        <v>0</v>
      </c>
      <c r="HL217" s="19">
        <v>0</v>
      </c>
      <c r="HM217" s="19">
        <v>0</v>
      </c>
      <c r="HN217" s="51">
        <v>0</v>
      </c>
      <c r="HO217" s="54">
        <v>3690.8815399999999</v>
      </c>
      <c r="HP217" s="19">
        <v>0</v>
      </c>
      <c r="HQ217" s="19">
        <v>0</v>
      </c>
      <c r="HR217" s="19">
        <v>0</v>
      </c>
      <c r="HS217" s="51">
        <v>0</v>
      </c>
      <c r="HT217" s="54">
        <v>630853.88563999999</v>
      </c>
      <c r="HU217" s="19">
        <v>376776.10113000002</v>
      </c>
      <c r="HV217" s="19">
        <v>0</v>
      </c>
      <c r="HW217" s="19">
        <v>0</v>
      </c>
      <c r="HX217" s="51">
        <v>0</v>
      </c>
      <c r="HY217" s="54">
        <v>79995.259550000002</v>
      </c>
      <c r="HZ217" s="19">
        <v>1089.89653</v>
      </c>
      <c r="IA217" s="19">
        <v>0</v>
      </c>
      <c r="IB217" s="19">
        <v>0</v>
      </c>
      <c r="IC217" s="51">
        <v>0</v>
      </c>
      <c r="ID217" s="54">
        <v>710849.14518999995</v>
      </c>
      <c r="IE217" s="19">
        <v>377865.99765999999</v>
      </c>
      <c r="IF217" s="19">
        <v>0</v>
      </c>
      <c r="IG217" s="19">
        <v>0</v>
      </c>
      <c r="IH217" s="20">
        <v>0</v>
      </c>
      <c r="II217" s="2"/>
    </row>
    <row r="218" spans="1:243" x14ac:dyDescent="0.25">
      <c r="A218" s="5">
        <v>19</v>
      </c>
      <c r="B218" s="7" t="s">
        <v>72</v>
      </c>
      <c r="C218" s="18">
        <v>506914.63578999997</v>
      </c>
      <c r="D218" s="19">
        <v>260629.14649000001</v>
      </c>
      <c r="E218" s="19">
        <v>0</v>
      </c>
      <c r="F218" s="19">
        <v>0</v>
      </c>
      <c r="G218" s="51">
        <v>0</v>
      </c>
      <c r="H218" s="54">
        <v>328162.71006000001</v>
      </c>
      <c r="I218" s="19">
        <v>5226.2348700000002</v>
      </c>
      <c r="J218" s="19"/>
      <c r="K218" s="19"/>
      <c r="L218" s="51"/>
      <c r="M218" s="54">
        <v>2171.53584</v>
      </c>
      <c r="N218" s="19"/>
      <c r="O218" s="19"/>
      <c r="P218" s="19"/>
      <c r="Q218" s="51"/>
      <c r="R218" s="54">
        <v>4037.2283000000002</v>
      </c>
      <c r="S218" s="19"/>
      <c r="T218" s="19"/>
      <c r="U218" s="19"/>
      <c r="V218" s="51"/>
      <c r="W218" s="54">
        <v>82140.335980000003</v>
      </c>
      <c r="X218" s="19">
        <v>95.04</v>
      </c>
      <c r="Y218" s="19"/>
      <c r="Z218" s="19"/>
      <c r="AA218" s="51"/>
      <c r="AB218" s="54">
        <v>830.87544000000003</v>
      </c>
      <c r="AC218" s="19"/>
      <c r="AD218" s="19"/>
      <c r="AE218" s="19"/>
      <c r="AF218" s="51"/>
      <c r="AG218" s="54">
        <v>9380.1959999999999</v>
      </c>
      <c r="AH218" s="19"/>
      <c r="AI218" s="19"/>
      <c r="AJ218" s="19"/>
      <c r="AK218" s="51"/>
      <c r="AL218" s="54">
        <v>35720.131200000003</v>
      </c>
      <c r="AM218" s="19">
        <v>15044.252990000001</v>
      </c>
      <c r="AN218" s="19"/>
      <c r="AO218" s="19"/>
      <c r="AP218" s="51"/>
      <c r="AQ218" s="54">
        <v>3971.8688499999998</v>
      </c>
      <c r="AR218" s="19"/>
      <c r="AS218" s="19"/>
      <c r="AT218" s="19"/>
      <c r="AU218" s="51"/>
      <c r="AV218" s="54">
        <v>739.24</v>
      </c>
      <c r="AW218" s="19"/>
      <c r="AX218" s="19"/>
      <c r="AY218" s="19"/>
      <c r="AZ218" s="51"/>
      <c r="BA218" s="54">
        <v>22868.2294</v>
      </c>
      <c r="BB218" s="19">
        <v>183022.21802999999</v>
      </c>
      <c r="BC218" s="19"/>
      <c r="BD218" s="19"/>
      <c r="BE218" s="51"/>
      <c r="BF218" s="54"/>
      <c r="BG218" s="19"/>
      <c r="BH218" s="19"/>
      <c r="BI218" s="19"/>
      <c r="BJ218" s="51"/>
      <c r="BK218" s="54"/>
      <c r="BL218" s="19"/>
      <c r="BM218" s="19"/>
      <c r="BN218" s="19"/>
      <c r="BO218" s="51"/>
      <c r="BP218" s="54">
        <v>13468.86778</v>
      </c>
      <c r="BQ218" s="19">
        <v>45784.39256</v>
      </c>
      <c r="BR218" s="19"/>
      <c r="BS218" s="19"/>
      <c r="BT218" s="51"/>
      <c r="BU218" s="54">
        <v>14323.15065</v>
      </c>
      <c r="BV218" s="19">
        <v>11457.008040000001</v>
      </c>
      <c r="BW218" s="19"/>
      <c r="BX218" s="19"/>
      <c r="BY218" s="51"/>
      <c r="BZ218" s="54"/>
      <c r="CA218" s="19"/>
      <c r="CB218" s="19"/>
      <c r="CC218" s="19"/>
      <c r="CD218" s="51"/>
      <c r="CE218" s="54"/>
      <c r="CF218" s="19"/>
      <c r="CG218" s="19"/>
      <c r="CH218" s="19"/>
      <c r="CI218" s="51"/>
      <c r="CJ218" s="54">
        <v>10231.210719999999</v>
      </c>
      <c r="CK218" s="19"/>
      <c r="CL218" s="19"/>
      <c r="CM218" s="19"/>
      <c r="CN218" s="51"/>
      <c r="CO218" s="54"/>
      <c r="CP218" s="19"/>
      <c r="CQ218" s="19"/>
      <c r="CR218" s="19"/>
      <c r="CS218" s="51"/>
      <c r="CT218" s="54"/>
      <c r="CU218" s="19"/>
      <c r="CV218" s="19"/>
      <c r="CW218" s="19"/>
      <c r="CX218" s="51"/>
      <c r="CY218" s="54">
        <v>940624.59909999999</v>
      </c>
      <c r="CZ218" s="19">
        <v>167378.68311000001</v>
      </c>
      <c r="DA218" s="19">
        <v>0</v>
      </c>
      <c r="DB218" s="19">
        <v>0</v>
      </c>
      <c r="DC218" s="51">
        <v>0</v>
      </c>
      <c r="DD218" s="54">
        <v>96066.633360000007</v>
      </c>
      <c r="DE218" s="19">
        <v>18226.36766</v>
      </c>
      <c r="DF218" s="19"/>
      <c r="DG218" s="19"/>
      <c r="DH218" s="51"/>
      <c r="DI218" s="54">
        <v>406014.96782000002</v>
      </c>
      <c r="DJ218" s="19">
        <v>3505.6465899999998</v>
      </c>
      <c r="DK218" s="19"/>
      <c r="DL218" s="19"/>
      <c r="DM218" s="51"/>
      <c r="DN218" s="54">
        <v>2472.1602400000002</v>
      </c>
      <c r="DO218" s="19">
        <v>22424.125929999998</v>
      </c>
      <c r="DP218" s="19"/>
      <c r="DQ218" s="19"/>
      <c r="DR218" s="51"/>
      <c r="DS218" s="54">
        <v>1419.0150000000001</v>
      </c>
      <c r="DT218" s="19">
        <v>9752.3597499999996</v>
      </c>
      <c r="DU218" s="19"/>
      <c r="DV218" s="19"/>
      <c r="DW218" s="51"/>
      <c r="DX218" s="54">
        <v>34233.929660000002</v>
      </c>
      <c r="DY218" s="19">
        <v>31611.9293</v>
      </c>
      <c r="DZ218" s="19"/>
      <c r="EA218" s="19"/>
      <c r="EB218" s="51"/>
      <c r="EC218" s="54">
        <v>37626.78125</v>
      </c>
      <c r="ED218" s="19">
        <v>27070.241099999999</v>
      </c>
      <c r="EE218" s="19"/>
      <c r="EF218" s="19"/>
      <c r="EG218" s="51"/>
      <c r="EH218" s="54">
        <v>118992.32180999999</v>
      </c>
      <c r="EI218" s="19">
        <v>2664.33941</v>
      </c>
      <c r="EJ218" s="19"/>
      <c r="EK218" s="19"/>
      <c r="EL218" s="51"/>
      <c r="EM218" s="54">
        <v>596.34421999999995</v>
      </c>
      <c r="EN218" s="19"/>
      <c r="EO218" s="19"/>
      <c r="EP218" s="19"/>
      <c r="EQ218" s="51"/>
      <c r="ER218" s="54">
        <v>5252.0986000000003</v>
      </c>
      <c r="ES218" s="19">
        <v>3724.2462</v>
      </c>
      <c r="ET218" s="19"/>
      <c r="EU218" s="19"/>
      <c r="EV218" s="51"/>
      <c r="EW218" s="54">
        <v>4146.4301100000002</v>
      </c>
      <c r="EX218" s="19"/>
      <c r="EY218" s="19"/>
      <c r="EZ218" s="19"/>
      <c r="FA218" s="51"/>
      <c r="FB218" s="54">
        <v>249.38133999999999</v>
      </c>
      <c r="FC218" s="19"/>
      <c r="FD218" s="19"/>
      <c r="FE218" s="19"/>
      <c r="FF218" s="51"/>
      <c r="FG218" s="54">
        <v>74527.464959999998</v>
      </c>
      <c r="FH218" s="19">
        <v>4613.9306900000001</v>
      </c>
      <c r="FI218" s="19"/>
      <c r="FJ218" s="19"/>
      <c r="FK218" s="51"/>
      <c r="FL218" s="54"/>
      <c r="FM218" s="19"/>
      <c r="FN218" s="19"/>
      <c r="FO218" s="19"/>
      <c r="FP218" s="51"/>
      <c r="FQ218" s="54">
        <v>3849.4153099999999</v>
      </c>
      <c r="FR218" s="19"/>
      <c r="FS218" s="19"/>
      <c r="FT218" s="19"/>
      <c r="FU218" s="51"/>
      <c r="FV218" s="54">
        <v>155177.65542</v>
      </c>
      <c r="FW218" s="19">
        <v>43785.496480000002</v>
      </c>
      <c r="FX218" s="19"/>
      <c r="FY218" s="19"/>
      <c r="FZ218" s="51"/>
      <c r="GA218" s="54">
        <v>7096.9583400000001</v>
      </c>
      <c r="GB218" s="19">
        <v>745.07181000000003</v>
      </c>
      <c r="GC218" s="19">
        <v>0</v>
      </c>
      <c r="GD218" s="19">
        <v>0</v>
      </c>
      <c r="GE218" s="51">
        <v>0</v>
      </c>
      <c r="GF218" s="54">
        <v>3747.9701100000002</v>
      </c>
      <c r="GG218" s="19">
        <v>389.69932</v>
      </c>
      <c r="GH218" s="19"/>
      <c r="GI218" s="19"/>
      <c r="GJ218" s="51"/>
      <c r="GK218" s="54">
        <v>312.02611999999999</v>
      </c>
      <c r="GL218" s="19">
        <v>355.37249000000003</v>
      </c>
      <c r="GM218" s="19"/>
      <c r="GN218" s="19"/>
      <c r="GO218" s="51"/>
      <c r="GP218" s="54">
        <v>3036.9621099999999</v>
      </c>
      <c r="GQ218" s="19"/>
      <c r="GR218" s="19"/>
      <c r="GS218" s="19"/>
      <c r="GT218" s="51"/>
      <c r="GU218" s="54">
        <v>44634.777580000002</v>
      </c>
      <c r="GV218" s="19">
        <v>100273.8599</v>
      </c>
      <c r="GW218" s="19">
        <v>0</v>
      </c>
      <c r="GX218" s="19">
        <v>0</v>
      </c>
      <c r="GY218" s="51">
        <v>0</v>
      </c>
      <c r="GZ218" s="54">
        <v>1190.5162499999999</v>
      </c>
      <c r="HA218" s="19">
        <v>33019.222600000001</v>
      </c>
      <c r="HB218" s="19"/>
      <c r="HC218" s="19"/>
      <c r="HD218" s="51"/>
      <c r="HE218" s="54">
        <v>10374.06133</v>
      </c>
      <c r="HF218" s="19">
        <v>23673.902770000001</v>
      </c>
      <c r="HG218" s="19"/>
      <c r="HH218" s="19"/>
      <c r="HI218" s="51"/>
      <c r="HJ218" s="54">
        <v>33070.199999999997</v>
      </c>
      <c r="HK218" s="19">
        <v>43580.734530000002</v>
      </c>
      <c r="HL218" s="19"/>
      <c r="HM218" s="19"/>
      <c r="HN218" s="51"/>
      <c r="HO218" s="54">
        <v>2325.0632799999998</v>
      </c>
      <c r="HP218" s="19">
        <v>1394.12399</v>
      </c>
      <c r="HQ218" s="19"/>
      <c r="HR218" s="19"/>
      <c r="HS218" s="51"/>
      <c r="HT218" s="54">
        <v>1501596.03409</v>
      </c>
      <c r="HU218" s="19">
        <v>530420.88529999997</v>
      </c>
      <c r="HV218" s="19">
        <v>0</v>
      </c>
      <c r="HW218" s="19">
        <v>0</v>
      </c>
      <c r="HX218" s="51">
        <v>0</v>
      </c>
      <c r="HY218" s="54">
        <v>0</v>
      </c>
      <c r="HZ218" s="19">
        <v>0</v>
      </c>
      <c r="IA218" s="19">
        <v>0</v>
      </c>
      <c r="IB218" s="19">
        <v>0</v>
      </c>
      <c r="IC218" s="51">
        <v>0</v>
      </c>
      <c r="ID218" s="54">
        <v>1501596.03409</v>
      </c>
      <c r="IE218" s="19">
        <v>530420.88529999997</v>
      </c>
      <c r="IF218" s="19">
        <v>0</v>
      </c>
      <c r="IG218" s="19">
        <v>0</v>
      </c>
      <c r="IH218" s="20">
        <v>0</v>
      </c>
      <c r="II218" s="2"/>
    </row>
    <row r="219" spans="1:243" x14ac:dyDescent="0.25">
      <c r="A219" s="5">
        <v>20</v>
      </c>
      <c r="B219" s="7" t="s">
        <v>73</v>
      </c>
      <c r="C219" s="18">
        <v>1050381.31284</v>
      </c>
      <c r="D219" s="19">
        <v>0</v>
      </c>
      <c r="E219" s="19">
        <v>0</v>
      </c>
      <c r="F219" s="19">
        <v>0</v>
      </c>
      <c r="G219" s="51">
        <v>0</v>
      </c>
      <c r="H219" s="54">
        <v>1029684.18402</v>
      </c>
      <c r="I219" s="19">
        <v>0</v>
      </c>
      <c r="J219" s="19">
        <v>0</v>
      </c>
      <c r="K219" s="19">
        <v>0</v>
      </c>
      <c r="L219" s="51">
        <v>0</v>
      </c>
      <c r="M219" s="54"/>
      <c r="N219" s="19"/>
      <c r="O219" s="19"/>
      <c r="P219" s="19"/>
      <c r="Q219" s="51"/>
      <c r="R219" s="54"/>
      <c r="S219" s="19"/>
      <c r="T219" s="19"/>
      <c r="U219" s="19"/>
      <c r="V219" s="51"/>
      <c r="W219" s="54">
        <v>8201.6728299999995</v>
      </c>
      <c r="X219" s="19">
        <v>0</v>
      </c>
      <c r="Y219" s="19">
        <v>0</v>
      </c>
      <c r="Z219" s="19">
        <v>0</v>
      </c>
      <c r="AA219" s="51">
        <v>0</v>
      </c>
      <c r="AB219" s="54"/>
      <c r="AC219" s="19"/>
      <c r="AD219" s="19"/>
      <c r="AE219" s="19"/>
      <c r="AF219" s="51"/>
      <c r="AG219" s="54"/>
      <c r="AH219" s="19"/>
      <c r="AI219" s="19"/>
      <c r="AJ219" s="19"/>
      <c r="AK219" s="51"/>
      <c r="AL219" s="54"/>
      <c r="AM219" s="19"/>
      <c r="AN219" s="19"/>
      <c r="AO219" s="19"/>
      <c r="AP219" s="51"/>
      <c r="AQ219" s="54"/>
      <c r="AR219" s="19"/>
      <c r="AS219" s="19"/>
      <c r="AT219" s="19"/>
      <c r="AU219" s="51"/>
      <c r="AV219" s="54"/>
      <c r="AW219" s="19"/>
      <c r="AX219" s="19"/>
      <c r="AY219" s="19"/>
      <c r="AZ219" s="51"/>
      <c r="BA219" s="54"/>
      <c r="BB219" s="19"/>
      <c r="BC219" s="19"/>
      <c r="BD219" s="19"/>
      <c r="BE219" s="51"/>
      <c r="BF219" s="54"/>
      <c r="BG219" s="19"/>
      <c r="BH219" s="19"/>
      <c r="BI219" s="19"/>
      <c r="BJ219" s="51"/>
      <c r="BK219" s="54"/>
      <c r="BL219" s="19"/>
      <c r="BM219" s="19"/>
      <c r="BN219" s="19"/>
      <c r="BO219" s="51"/>
      <c r="BP219" s="54"/>
      <c r="BQ219" s="19"/>
      <c r="BR219" s="19"/>
      <c r="BS219" s="19"/>
      <c r="BT219" s="51"/>
      <c r="BU219" s="54"/>
      <c r="BV219" s="19"/>
      <c r="BW219" s="19"/>
      <c r="BX219" s="19"/>
      <c r="BY219" s="51"/>
      <c r="BZ219" s="54"/>
      <c r="CA219" s="19"/>
      <c r="CB219" s="19"/>
      <c r="CC219" s="19"/>
      <c r="CD219" s="51"/>
      <c r="CE219" s="54"/>
      <c r="CF219" s="19"/>
      <c r="CG219" s="19"/>
      <c r="CH219" s="19"/>
      <c r="CI219" s="51"/>
      <c r="CJ219" s="54">
        <v>12495.45599</v>
      </c>
      <c r="CK219" s="19">
        <v>0</v>
      </c>
      <c r="CL219" s="19">
        <v>0</v>
      </c>
      <c r="CM219" s="19">
        <v>0</v>
      </c>
      <c r="CN219" s="51">
        <v>0</v>
      </c>
      <c r="CO219" s="54"/>
      <c r="CP219" s="19"/>
      <c r="CQ219" s="19"/>
      <c r="CR219" s="19"/>
      <c r="CS219" s="51"/>
      <c r="CT219" s="54"/>
      <c r="CU219" s="19"/>
      <c r="CV219" s="19"/>
      <c r="CW219" s="19"/>
      <c r="CX219" s="51"/>
      <c r="CY219" s="54">
        <v>0</v>
      </c>
      <c r="CZ219" s="19">
        <v>0</v>
      </c>
      <c r="DA219" s="19">
        <v>0</v>
      </c>
      <c r="DB219" s="19">
        <v>0</v>
      </c>
      <c r="DC219" s="51">
        <v>0</v>
      </c>
      <c r="DD219" s="54"/>
      <c r="DE219" s="19"/>
      <c r="DF219" s="19"/>
      <c r="DG219" s="19"/>
      <c r="DH219" s="51"/>
      <c r="DI219" s="54"/>
      <c r="DJ219" s="19"/>
      <c r="DK219" s="19"/>
      <c r="DL219" s="19"/>
      <c r="DM219" s="51"/>
      <c r="DN219" s="54"/>
      <c r="DO219" s="19"/>
      <c r="DP219" s="19"/>
      <c r="DQ219" s="19"/>
      <c r="DR219" s="51"/>
      <c r="DS219" s="54"/>
      <c r="DT219" s="19"/>
      <c r="DU219" s="19"/>
      <c r="DV219" s="19"/>
      <c r="DW219" s="51"/>
      <c r="DX219" s="54"/>
      <c r="DY219" s="19"/>
      <c r="DZ219" s="19"/>
      <c r="EA219" s="19"/>
      <c r="EB219" s="51"/>
      <c r="EC219" s="54"/>
      <c r="ED219" s="19"/>
      <c r="EE219" s="19"/>
      <c r="EF219" s="19"/>
      <c r="EG219" s="51"/>
      <c r="EH219" s="54"/>
      <c r="EI219" s="19"/>
      <c r="EJ219" s="19"/>
      <c r="EK219" s="19"/>
      <c r="EL219" s="51"/>
      <c r="EM219" s="54"/>
      <c r="EN219" s="19"/>
      <c r="EO219" s="19"/>
      <c r="EP219" s="19"/>
      <c r="EQ219" s="51"/>
      <c r="ER219" s="54"/>
      <c r="ES219" s="19"/>
      <c r="ET219" s="19"/>
      <c r="EU219" s="19"/>
      <c r="EV219" s="51"/>
      <c r="EW219" s="54"/>
      <c r="EX219" s="19"/>
      <c r="EY219" s="19"/>
      <c r="EZ219" s="19"/>
      <c r="FA219" s="51"/>
      <c r="FB219" s="54"/>
      <c r="FC219" s="19"/>
      <c r="FD219" s="19"/>
      <c r="FE219" s="19"/>
      <c r="FF219" s="51"/>
      <c r="FG219" s="54"/>
      <c r="FH219" s="19"/>
      <c r="FI219" s="19"/>
      <c r="FJ219" s="19"/>
      <c r="FK219" s="51"/>
      <c r="FL219" s="54"/>
      <c r="FM219" s="19"/>
      <c r="FN219" s="19"/>
      <c r="FO219" s="19"/>
      <c r="FP219" s="51"/>
      <c r="FQ219" s="54"/>
      <c r="FR219" s="19"/>
      <c r="FS219" s="19"/>
      <c r="FT219" s="19"/>
      <c r="FU219" s="51"/>
      <c r="FV219" s="54"/>
      <c r="FW219" s="19"/>
      <c r="FX219" s="19"/>
      <c r="FY219" s="19"/>
      <c r="FZ219" s="51"/>
      <c r="GA219" s="54">
        <v>0</v>
      </c>
      <c r="GB219" s="19">
        <v>0</v>
      </c>
      <c r="GC219" s="19">
        <v>0</v>
      </c>
      <c r="GD219" s="19">
        <v>0</v>
      </c>
      <c r="GE219" s="51">
        <v>0</v>
      </c>
      <c r="GF219" s="54"/>
      <c r="GG219" s="19"/>
      <c r="GH219" s="19"/>
      <c r="GI219" s="19"/>
      <c r="GJ219" s="51"/>
      <c r="GK219" s="54"/>
      <c r="GL219" s="19"/>
      <c r="GM219" s="19"/>
      <c r="GN219" s="19"/>
      <c r="GO219" s="51"/>
      <c r="GP219" s="54"/>
      <c r="GQ219" s="19"/>
      <c r="GR219" s="19"/>
      <c r="GS219" s="19"/>
      <c r="GT219" s="51"/>
      <c r="GU219" s="54">
        <v>0</v>
      </c>
      <c r="GV219" s="19">
        <v>0</v>
      </c>
      <c r="GW219" s="19">
        <v>0</v>
      </c>
      <c r="GX219" s="19">
        <v>0</v>
      </c>
      <c r="GY219" s="51">
        <v>0</v>
      </c>
      <c r="GZ219" s="54"/>
      <c r="HA219" s="19"/>
      <c r="HB219" s="19"/>
      <c r="HC219" s="19"/>
      <c r="HD219" s="51"/>
      <c r="HE219" s="54"/>
      <c r="HF219" s="19"/>
      <c r="HG219" s="19"/>
      <c r="HH219" s="19"/>
      <c r="HI219" s="51"/>
      <c r="HJ219" s="54"/>
      <c r="HK219" s="19"/>
      <c r="HL219" s="19"/>
      <c r="HM219" s="19"/>
      <c r="HN219" s="51"/>
      <c r="HO219" s="54"/>
      <c r="HP219" s="19"/>
      <c r="HQ219" s="19"/>
      <c r="HR219" s="19"/>
      <c r="HS219" s="51"/>
      <c r="HT219" s="54">
        <v>1050381.31284</v>
      </c>
      <c r="HU219" s="19">
        <v>0</v>
      </c>
      <c r="HV219" s="19">
        <v>0</v>
      </c>
      <c r="HW219" s="19">
        <v>0</v>
      </c>
      <c r="HX219" s="51">
        <v>0</v>
      </c>
      <c r="HY219" s="54">
        <v>0</v>
      </c>
      <c r="HZ219" s="19">
        <v>0</v>
      </c>
      <c r="IA219" s="19">
        <v>0</v>
      </c>
      <c r="IB219" s="19">
        <v>0</v>
      </c>
      <c r="IC219" s="51">
        <v>0</v>
      </c>
      <c r="ID219" s="54">
        <v>1050381.31284</v>
      </c>
      <c r="IE219" s="19">
        <v>0</v>
      </c>
      <c r="IF219" s="19">
        <v>0</v>
      </c>
      <c r="IG219" s="19">
        <v>0</v>
      </c>
      <c r="IH219" s="20">
        <v>0</v>
      </c>
      <c r="II219" s="2"/>
    </row>
    <row r="220" spans="1:243" x14ac:dyDescent="0.25">
      <c r="A220" s="5">
        <v>21</v>
      </c>
      <c r="B220" s="7" t="s">
        <v>74</v>
      </c>
      <c r="C220" s="18">
        <v>741971.66960000002</v>
      </c>
      <c r="D220" s="19">
        <v>225131.13399999999</v>
      </c>
      <c r="E220" s="19">
        <v>0</v>
      </c>
      <c r="F220" s="19">
        <v>0</v>
      </c>
      <c r="G220" s="51">
        <v>0</v>
      </c>
      <c r="H220" s="54">
        <v>652136.88179999997</v>
      </c>
      <c r="I220" s="19">
        <v>11446.0074</v>
      </c>
      <c r="J220" s="19">
        <v>0</v>
      </c>
      <c r="K220" s="19">
        <v>0</v>
      </c>
      <c r="L220" s="51">
        <v>0</v>
      </c>
      <c r="M220" s="54">
        <v>8594.5396999999994</v>
      </c>
      <c r="N220" s="19">
        <v>0</v>
      </c>
      <c r="O220" s="19">
        <v>0</v>
      </c>
      <c r="P220" s="19">
        <v>0</v>
      </c>
      <c r="Q220" s="51">
        <v>0</v>
      </c>
      <c r="R220" s="54">
        <v>3738.4801000000002</v>
      </c>
      <c r="S220" s="19">
        <v>0</v>
      </c>
      <c r="T220" s="19">
        <v>0</v>
      </c>
      <c r="U220" s="19">
        <v>0</v>
      </c>
      <c r="V220" s="51">
        <v>0</v>
      </c>
      <c r="W220" s="54">
        <v>35277.569799999997</v>
      </c>
      <c r="X220" s="19">
        <v>9621.1007000000009</v>
      </c>
      <c r="Y220" s="19">
        <v>0</v>
      </c>
      <c r="Z220" s="19">
        <v>0</v>
      </c>
      <c r="AA220" s="51">
        <v>0</v>
      </c>
      <c r="AB220" s="54">
        <v>786.4556</v>
      </c>
      <c r="AC220" s="19">
        <v>0</v>
      </c>
      <c r="AD220" s="19">
        <v>0</v>
      </c>
      <c r="AE220" s="19">
        <v>0</v>
      </c>
      <c r="AF220" s="51">
        <v>0</v>
      </c>
      <c r="AG220" s="54">
        <v>176</v>
      </c>
      <c r="AH220" s="19">
        <v>0</v>
      </c>
      <c r="AI220" s="19">
        <v>0</v>
      </c>
      <c r="AJ220" s="19">
        <v>0</v>
      </c>
      <c r="AK220" s="51">
        <v>0</v>
      </c>
      <c r="AL220" s="54">
        <v>9156.4089999999997</v>
      </c>
      <c r="AM220" s="19">
        <v>15776.2276</v>
      </c>
      <c r="AN220" s="19">
        <v>0</v>
      </c>
      <c r="AO220" s="19">
        <v>0</v>
      </c>
      <c r="AP220" s="51">
        <v>0</v>
      </c>
      <c r="AQ220" s="54">
        <v>0</v>
      </c>
      <c r="AR220" s="19">
        <v>0</v>
      </c>
      <c r="AS220" s="19">
        <v>0</v>
      </c>
      <c r="AT220" s="19">
        <v>0</v>
      </c>
      <c r="AU220" s="51">
        <v>0</v>
      </c>
      <c r="AV220" s="54">
        <v>0</v>
      </c>
      <c r="AW220" s="19">
        <v>0</v>
      </c>
      <c r="AX220" s="19">
        <v>0</v>
      </c>
      <c r="AY220" s="19">
        <v>0</v>
      </c>
      <c r="AZ220" s="51">
        <v>0</v>
      </c>
      <c r="BA220" s="54">
        <v>18682.398799999999</v>
      </c>
      <c r="BB220" s="19">
        <v>154128.88860000001</v>
      </c>
      <c r="BC220" s="19">
        <v>0</v>
      </c>
      <c r="BD220" s="19">
        <v>0</v>
      </c>
      <c r="BE220" s="51">
        <v>0</v>
      </c>
      <c r="BF220" s="54">
        <v>0</v>
      </c>
      <c r="BG220" s="19">
        <v>0</v>
      </c>
      <c r="BH220" s="19">
        <v>0</v>
      </c>
      <c r="BI220" s="19">
        <v>0</v>
      </c>
      <c r="BJ220" s="51">
        <v>0</v>
      </c>
      <c r="BK220" s="54">
        <v>0</v>
      </c>
      <c r="BL220" s="19">
        <v>0</v>
      </c>
      <c r="BM220" s="19">
        <v>0</v>
      </c>
      <c r="BN220" s="19">
        <v>0</v>
      </c>
      <c r="BO220" s="51">
        <v>0</v>
      </c>
      <c r="BP220" s="54">
        <v>9171.2862999999998</v>
      </c>
      <c r="BQ220" s="19">
        <v>30026.9774</v>
      </c>
      <c r="BR220" s="19">
        <v>0</v>
      </c>
      <c r="BS220" s="19">
        <v>0</v>
      </c>
      <c r="BT220" s="51">
        <v>0</v>
      </c>
      <c r="BU220" s="54">
        <v>10756.698200000001</v>
      </c>
      <c r="BV220" s="19">
        <v>4131.9323000000004</v>
      </c>
      <c r="BW220" s="19">
        <v>0</v>
      </c>
      <c r="BX220" s="19">
        <v>0</v>
      </c>
      <c r="BY220" s="51">
        <v>0</v>
      </c>
      <c r="BZ220" s="54">
        <v>0</v>
      </c>
      <c r="CA220" s="19">
        <v>0</v>
      </c>
      <c r="CB220" s="19">
        <v>0</v>
      </c>
      <c r="CC220" s="19">
        <v>0</v>
      </c>
      <c r="CD220" s="51">
        <v>0</v>
      </c>
      <c r="CE220" s="54">
        <v>0</v>
      </c>
      <c r="CF220" s="19">
        <v>0</v>
      </c>
      <c r="CG220" s="19">
        <v>0</v>
      </c>
      <c r="CH220" s="19">
        <v>0</v>
      </c>
      <c r="CI220" s="51">
        <v>0</v>
      </c>
      <c r="CJ220" s="54">
        <v>6790.4256999999998</v>
      </c>
      <c r="CK220" s="19">
        <v>0</v>
      </c>
      <c r="CL220" s="19">
        <v>0</v>
      </c>
      <c r="CM220" s="19">
        <v>0</v>
      </c>
      <c r="CN220" s="51">
        <v>0</v>
      </c>
      <c r="CO220" s="54">
        <v>0</v>
      </c>
      <c r="CP220" s="19">
        <v>0</v>
      </c>
      <c r="CQ220" s="19">
        <v>0</v>
      </c>
      <c r="CR220" s="19">
        <v>0</v>
      </c>
      <c r="CS220" s="51">
        <v>0</v>
      </c>
      <c r="CT220" s="54">
        <v>0</v>
      </c>
      <c r="CU220" s="19">
        <v>0</v>
      </c>
      <c r="CV220" s="19">
        <v>0</v>
      </c>
      <c r="CW220" s="19">
        <v>0</v>
      </c>
      <c r="CX220" s="51">
        <v>0</v>
      </c>
      <c r="CY220" s="54">
        <v>1665266.0445000001</v>
      </c>
      <c r="CZ220" s="19">
        <v>160824.3541</v>
      </c>
      <c r="DA220" s="19">
        <v>0</v>
      </c>
      <c r="DB220" s="19">
        <v>0</v>
      </c>
      <c r="DC220" s="51">
        <v>0</v>
      </c>
      <c r="DD220" s="54">
        <v>35680.981699999997</v>
      </c>
      <c r="DE220" s="19">
        <v>2790.8544999999999</v>
      </c>
      <c r="DF220" s="19">
        <v>0</v>
      </c>
      <c r="DG220" s="19">
        <v>0</v>
      </c>
      <c r="DH220" s="51">
        <v>0</v>
      </c>
      <c r="DI220" s="54">
        <v>1295936.3237000001</v>
      </c>
      <c r="DJ220" s="19">
        <v>17624.029399999999</v>
      </c>
      <c r="DK220" s="19">
        <v>0</v>
      </c>
      <c r="DL220" s="19">
        <v>0</v>
      </c>
      <c r="DM220" s="51">
        <v>0</v>
      </c>
      <c r="DN220" s="54">
        <v>49476.785600000003</v>
      </c>
      <c r="DO220" s="19">
        <v>10711.514499999999</v>
      </c>
      <c r="DP220" s="19">
        <v>0</v>
      </c>
      <c r="DQ220" s="19">
        <v>0</v>
      </c>
      <c r="DR220" s="51">
        <v>0</v>
      </c>
      <c r="DS220" s="54">
        <v>580.43700000000001</v>
      </c>
      <c r="DT220" s="19">
        <v>5545.1445999999996</v>
      </c>
      <c r="DU220" s="19">
        <v>0</v>
      </c>
      <c r="DV220" s="19">
        <v>0</v>
      </c>
      <c r="DW220" s="51">
        <v>0</v>
      </c>
      <c r="DX220" s="54">
        <v>7446.6347999999998</v>
      </c>
      <c r="DY220" s="19">
        <v>17079.453000000001</v>
      </c>
      <c r="DZ220" s="19">
        <v>0</v>
      </c>
      <c r="EA220" s="19">
        <v>0</v>
      </c>
      <c r="EB220" s="51">
        <v>0</v>
      </c>
      <c r="EC220" s="54">
        <v>768.90449999999998</v>
      </c>
      <c r="ED220" s="19">
        <v>9764.9822000000004</v>
      </c>
      <c r="EE220" s="19">
        <v>0</v>
      </c>
      <c r="EF220" s="19">
        <v>0</v>
      </c>
      <c r="EG220" s="51">
        <v>0</v>
      </c>
      <c r="EH220" s="54">
        <v>111508.13430000001</v>
      </c>
      <c r="EI220" s="19">
        <v>178.876</v>
      </c>
      <c r="EJ220" s="19">
        <v>0</v>
      </c>
      <c r="EK220" s="19">
        <v>0</v>
      </c>
      <c r="EL220" s="51">
        <v>0</v>
      </c>
      <c r="EM220" s="54">
        <v>1130.2023999999999</v>
      </c>
      <c r="EN220" s="19">
        <v>0</v>
      </c>
      <c r="EO220" s="19">
        <v>0</v>
      </c>
      <c r="EP220" s="19">
        <v>0</v>
      </c>
      <c r="EQ220" s="51">
        <v>0</v>
      </c>
      <c r="ER220" s="54">
        <v>2057.3085000000001</v>
      </c>
      <c r="ES220" s="19">
        <v>1187.2293999999999</v>
      </c>
      <c r="ET220" s="19">
        <v>0</v>
      </c>
      <c r="EU220" s="19">
        <v>0</v>
      </c>
      <c r="EV220" s="51">
        <v>0</v>
      </c>
      <c r="EW220" s="54">
        <v>671.20489999999995</v>
      </c>
      <c r="EX220" s="19">
        <v>0</v>
      </c>
      <c r="EY220" s="19">
        <v>0</v>
      </c>
      <c r="EZ220" s="19">
        <v>0</v>
      </c>
      <c r="FA220" s="51">
        <v>0</v>
      </c>
      <c r="FB220" s="54">
        <v>2237.9524999999999</v>
      </c>
      <c r="FC220" s="19">
        <v>0</v>
      </c>
      <c r="FD220" s="19">
        <v>0</v>
      </c>
      <c r="FE220" s="19">
        <v>0</v>
      </c>
      <c r="FF220" s="51">
        <v>0</v>
      </c>
      <c r="FG220" s="54">
        <v>42097.764799999997</v>
      </c>
      <c r="FH220" s="19">
        <v>1129.0043000000001</v>
      </c>
      <c r="FI220" s="19">
        <v>0</v>
      </c>
      <c r="FJ220" s="19">
        <v>0</v>
      </c>
      <c r="FK220" s="51">
        <v>0</v>
      </c>
      <c r="FL220" s="54">
        <v>52.116</v>
      </c>
      <c r="FM220" s="19">
        <v>0</v>
      </c>
      <c r="FN220" s="19">
        <v>0</v>
      </c>
      <c r="FO220" s="19">
        <v>0</v>
      </c>
      <c r="FP220" s="51">
        <v>0</v>
      </c>
      <c r="FQ220" s="54">
        <v>0</v>
      </c>
      <c r="FR220" s="19">
        <v>0</v>
      </c>
      <c r="FS220" s="19">
        <v>0</v>
      </c>
      <c r="FT220" s="19">
        <v>0</v>
      </c>
      <c r="FU220" s="51">
        <v>0</v>
      </c>
      <c r="FV220" s="54">
        <v>115621.2938</v>
      </c>
      <c r="FW220" s="19">
        <v>94813.266199999998</v>
      </c>
      <c r="FX220" s="19">
        <v>0</v>
      </c>
      <c r="FY220" s="19">
        <v>0</v>
      </c>
      <c r="FZ220" s="51">
        <v>0</v>
      </c>
      <c r="GA220" s="54">
        <v>20152.048200000001</v>
      </c>
      <c r="GB220" s="19">
        <v>19024.967700000001</v>
      </c>
      <c r="GC220" s="19">
        <v>0</v>
      </c>
      <c r="GD220" s="19">
        <v>0</v>
      </c>
      <c r="GE220" s="51">
        <v>0</v>
      </c>
      <c r="GF220" s="54">
        <v>20152.048200000001</v>
      </c>
      <c r="GG220" s="19">
        <v>19024.967700000001</v>
      </c>
      <c r="GH220" s="19">
        <v>0</v>
      </c>
      <c r="GI220" s="19">
        <v>0</v>
      </c>
      <c r="GJ220" s="51">
        <v>0</v>
      </c>
      <c r="GK220" s="54">
        <v>0</v>
      </c>
      <c r="GL220" s="19">
        <v>0</v>
      </c>
      <c r="GM220" s="19">
        <v>0</v>
      </c>
      <c r="GN220" s="19">
        <v>0</v>
      </c>
      <c r="GO220" s="51">
        <v>0</v>
      </c>
      <c r="GP220" s="54">
        <v>0</v>
      </c>
      <c r="GQ220" s="19">
        <v>0</v>
      </c>
      <c r="GR220" s="19">
        <v>0</v>
      </c>
      <c r="GS220" s="19">
        <v>0</v>
      </c>
      <c r="GT220" s="51">
        <v>0</v>
      </c>
      <c r="GU220" s="54">
        <v>6609.7222000000002</v>
      </c>
      <c r="GV220" s="19">
        <v>1290.4376999999999</v>
      </c>
      <c r="GW220" s="19">
        <v>0</v>
      </c>
      <c r="GX220" s="19">
        <v>0</v>
      </c>
      <c r="GY220" s="51">
        <v>0</v>
      </c>
      <c r="GZ220" s="54">
        <v>3114.6777999999999</v>
      </c>
      <c r="HA220" s="19">
        <v>0</v>
      </c>
      <c r="HB220" s="19">
        <v>0</v>
      </c>
      <c r="HC220" s="19">
        <v>0</v>
      </c>
      <c r="HD220" s="51">
        <v>0</v>
      </c>
      <c r="HE220" s="54">
        <v>3495.0444000000002</v>
      </c>
      <c r="HF220" s="19">
        <v>1290.4376999999999</v>
      </c>
      <c r="HG220" s="19">
        <v>0</v>
      </c>
      <c r="HH220" s="19">
        <v>0</v>
      </c>
      <c r="HI220" s="51">
        <v>0</v>
      </c>
      <c r="HJ220" s="54">
        <v>0</v>
      </c>
      <c r="HK220" s="19">
        <v>0</v>
      </c>
      <c r="HL220" s="19">
        <v>0</v>
      </c>
      <c r="HM220" s="19">
        <v>0</v>
      </c>
      <c r="HN220" s="51">
        <v>0</v>
      </c>
      <c r="HO220" s="54">
        <v>0</v>
      </c>
      <c r="HP220" s="19">
        <v>0</v>
      </c>
      <c r="HQ220" s="19">
        <v>0</v>
      </c>
      <c r="HR220" s="19">
        <v>0</v>
      </c>
      <c r="HS220" s="51">
        <v>0</v>
      </c>
      <c r="HT220" s="54">
        <v>2433999.4844999998</v>
      </c>
      <c r="HU220" s="19">
        <v>406270.89350000001</v>
      </c>
      <c r="HV220" s="19">
        <v>0</v>
      </c>
      <c r="HW220" s="19">
        <v>0</v>
      </c>
      <c r="HX220" s="51">
        <v>0</v>
      </c>
      <c r="HY220" s="54">
        <v>0</v>
      </c>
      <c r="HZ220" s="19">
        <v>0</v>
      </c>
      <c r="IA220" s="19">
        <v>0</v>
      </c>
      <c r="IB220" s="19">
        <v>0</v>
      </c>
      <c r="IC220" s="51">
        <v>0</v>
      </c>
      <c r="ID220" s="54">
        <v>2433999.4844999998</v>
      </c>
      <c r="IE220" s="19">
        <v>406270.89350000001</v>
      </c>
      <c r="IF220" s="19">
        <v>0</v>
      </c>
      <c r="IG220" s="19">
        <v>0</v>
      </c>
      <c r="IH220" s="20">
        <v>0</v>
      </c>
      <c r="II220" s="2"/>
    </row>
    <row r="221" spans="1:243" x14ac:dyDescent="0.25">
      <c r="A221" s="5">
        <v>22</v>
      </c>
      <c r="B221" s="7" t="s">
        <v>75</v>
      </c>
      <c r="C221" s="18">
        <v>3401</v>
      </c>
      <c r="D221" s="19">
        <v>90029</v>
      </c>
      <c r="E221" s="19">
        <v>0</v>
      </c>
      <c r="F221" s="19">
        <v>0</v>
      </c>
      <c r="G221" s="51">
        <v>0</v>
      </c>
      <c r="H221" s="54"/>
      <c r="I221" s="19"/>
      <c r="J221" s="19"/>
      <c r="K221" s="19"/>
      <c r="L221" s="51"/>
      <c r="M221" s="54"/>
      <c r="N221" s="19"/>
      <c r="O221" s="19"/>
      <c r="P221" s="19"/>
      <c r="Q221" s="51"/>
      <c r="R221" s="54"/>
      <c r="S221" s="19"/>
      <c r="T221" s="19"/>
      <c r="U221" s="19"/>
      <c r="V221" s="51"/>
      <c r="W221" s="54"/>
      <c r="X221" s="19"/>
      <c r="Y221" s="19"/>
      <c r="Z221" s="19"/>
      <c r="AA221" s="51"/>
      <c r="AB221" s="54"/>
      <c r="AC221" s="19"/>
      <c r="AD221" s="19"/>
      <c r="AE221" s="19"/>
      <c r="AF221" s="51"/>
      <c r="AG221" s="54"/>
      <c r="AH221" s="19"/>
      <c r="AI221" s="19"/>
      <c r="AJ221" s="19"/>
      <c r="AK221" s="51"/>
      <c r="AL221" s="54">
        <v>1535</v>
      </c>
      <c r="AM221" s="19">
        <v>14467</v>
      </c>
      <c r="AN221" s="19"/>
      <c r="AO221" s="19"/>
      <c r="AP221" s="51"/>
      <c r="AQ221" s="54"/>
      <c r="AR221" s="19"/>
      <c r="AS221" s="19"/>
      <c r="AT221" s="19"/>
      <c r="AU221" s="51"/>
      <c r="AV221" s="54"/>
      <c r="AW221" s="19"/>
      <c r="AX221" s="19"/>
      <c r="AY221" s="19"/>
      <c r="AZ221" s="51"/>
      <c r="BA221" s="54">
        <v>1553</v>
      </c>
      <c r="BB221" s="19">
        <v>69041</v>
      </c>
      <c r="BC221" s="19"/>
      <c r="BD221" s="19"/>
      <c r="BE221" s="51"/>
      <c r="BF221" s="54"/>
      <c r="BG221" s="19"/>
      <c r="BH221" s="19"/>
      <c r="BI221" s="19"/>
      <c r="BJ221" s="51"/>
      <c r="BK221" s="54"/>
      <c r="BL221" s="19"/>
      <c r="BM221" s="19"/>
      <c r="BN221" s="19"/>
      <c r="BO221" s="51"/>
      <c r="BP221" s="54">
        <v>313</v>
      </c>
      <c r="BQ221" s="19">
        <v>4778</v>
      </c>
      <c r="BR221" s="19"/>
      <c r="BS221" s="19"/>
      <c r="BT221" s="51"/>
      <c r="BU221" s="54"/>
      <c r="BV221" s="19">
        <v>1743</v>
      </c>
      <c r="BW221" s="19"/>
      <c r="BX221" s="19"/>
      <c r="BY221" s="51"/>
      <c r="BZ221" s="54"/>
      <c r="CA221" s="19"/>
      <c r="CB221" s="19"/>
      <c r="CC221" s="19"/>
      <c r="CD221" s="51"/>
      <c r="CE221" s="54"/>
      <c r="CF221" s="19"/>
      <c r="CG221" s="19"/>
      <c r="CH221" s="19"/>
      <c r="CI221" s="51"/>
      <c r="CJ221" s="54"/>
      <c r="CK221" s="19"/>
      <c r="CL221" s="19"/>
      <c r="CM221" s="19"/>
      <c r="CN221" s="51"/>
      <c r="CO221" s="54"/>
      <c r="CP221" s="19"/>
      <c r="CQ221" s="19"/>
      <c r="CR221" s="19"/>
      <c r="CS221" s="51"/>
      <c r="CT221" s="54"/>
      <c r="CU221" s="19"/>
      <c r="CV221" s="19"/>
      <c r="CW221" s="19"/>
      <c r="CX221" s="51"/>
      <c r="CY221" s="54">
        <v>0</v>
      </c>
      <c r="CZ221" s="19">
        <v>0</v>
      </c>
      <c r="DA221" s="19">
        <v>0</v>
      </c>
      <c r="DB221" s="19">
        <v>0</v>
      </c>
      <c r="DC221" s="51">
        <v>0</v>
      </c>
      <c r="DD221" s="54"/>
      <c r="DE221" s="19"/>
      <c r="DF221" s="19"/>
      <c r="DG221" s="19"/>
      <c r="DH221" s="51"/>
      <c r="DI221" s="54"/>
      <c r="DJ221" s="19"/>
      <c r="DK221" s="19"/>
      <c r="DL221" s="19"/>
      <c r="DM221" s="51"/>
      <c r="DN221" s="54"/>
      <c r="DO221" s="19"/>
      <c r="DP221" s="19"/>
      <c r="DQ221" s="19"/>
      <c r="DR221" s="51"/>
      <c r="DS221" s="54"/>
      <c r="DT221" s="19"/>
      <c r="DU221" s="19"/>
      <c r="DV221" s="19"/>
      <c r="DW221" s="51"/>
      <c r="DX221" s="54"/>
      <c r="DY221" s="19"/>
      <c r="DZ221" s="19"/>
      <c r="EA221" s="19"/>
      <c r="EB221" s="51"/>
      <c r="EC221" s="54"/>
      <c r="ED221" s="19"/>
      <c r="EE221" s="19"/>
      <c r="EF221" s="19"/>
      <c r="EG221" s="51"/>
      <c r="EH221" s="54"/>
      <c r="EI221" s="19"/>
      <c r="EJ221" s="19"/>
      <c r="EK221" s="19"/>
      <c r="EL221" s="51"/>
      <c r="EM221" s="54"/>
      <c r="EN221" s="19"/>
      <c r="EO221" s="19"/>
      <c r="EP221" s="19"/>
      <c r="EQ221" s="51"/>
      <c r="ER221" s="54"/>
      <c r="ES221" s="19"/>
      <c r="ET221" s="19"/>
      <c r="EU221" s="19"/>
      <c r="EV221" s="51"/>
      <c r="EW221" s="54"/>
      <c r="EX221" s="19"/>
      <c r="EY221" s="19"/>
      <c r="EZ221" s="19"/>
      <c r="FA221" s="51"/>
      <c r="FB221" s="54"/>
      <c r="FC221" s="19"/>
      <c r="FD221" s="19"/>
      <c r="FE221" s="19"/>
      <c r="FF221" s="51"/>
      <c r="FG221" s="54"/>
      <c r="FH221" s="19"/>
      <c r="FI221" s="19"/>
      <c r="FJ221" s="19"/>
      <c r="FK221" s="51"/>
      <c r="FL221" s="54"/>
      <c r="FM221" s="19"/>
      <c r="FN221" s="19"/>
      <c r="FO221" s="19"/>
      <c r="FP221" s="51"/>
      <c r="FQ221" s="54"/>
      <c r="FR221" s="19"/>
      <c r="FS221" s="19"/>
      <c r="FT221" s="19"/>
      <c r="FU221" s="51"/>
      <c r="FV221" s="54"/>
      <c r="FW221" s="19"/>
      <c r="FX221" s="19"/>
      <c r="FY221" s="19"/>
      <c r="FZ221" s="51"/>
      <c r="GA221" s="54">
        <v>0</v>
      </c>
      <c r="GB221" s="19">
        <v>0</v>
      </c>
      <c r="GC221" s="19">
        <v>0</v>
      </c>
      <c r="GD221" s="19">
        <v>0</v>
      </c>
      <c r="GE221" s="51">
        <v>0</v>
      </c>
      <c r="GF221" s="54"/>
      <c r="GG221" s="19"/>
      <c r="GH221" s="19"/>
      <c r="GI221" s="19"/>
      <c r="GJ221" s="51"/>
      <c r="GK221" s="54"/>
      <c r="GL221" s="19"/>
      <c r="GM221" s="19"/>
      <c r="GN221" s="19"/>
      <c r="GO221" s="51"/>
      <c r="GP221" s="54"/>
      <c r="GQ221" s="19"/>
      <c r="GR221" s="19"/>
      <c r="GS221" s="19"/>
      <c r="GT221" s="51"/>
      <c r="GU221" s="54">
        <v>0</v>
      </c>
      <c r="GV221" s="19">
        <v>0</v>
      </c>
      <c r="GW221" s="19">
        <v>0</v>
      </c>
      <c r="GX221" s="19">
        <v>0</v>
      </c>
      <c r="GY221" s="51">
        <v>0</v>
      </c>
      <c r="GZ221" s="54"/>
      <c r="HA221" s="19"/>
      <c r="HB221" s="19"/>
      <c r="HC221" s="19"/>
      <c r="HD221" s="51"/>
      <c r="HE221" s="54"/>
      <c r="HF221" s="19"/>
      <c r="HG221" s="19"/>
      <c r="HH221" s="19"/>
      <c r="HI221" s="51"/>
      <c r="HJ221" s="54"/>
      <c r="HK221" s="19"/>
      <c r="HL221" s="19"/>
      <c r="HM221" s="19"/>
      <c r="HN221" s="51"/>
      <c r="HO221" s="54"/>
      <c r="HP221" s="19"/>
      <c r="HQ221" s="19"/>
      <c r="HR221" s="19"/>
      <c r="HS221" s="51"/>
      <c r="HT221" s="54">
        <v>3401</v>
      </c>
      <c r="HU221" s="19">
        <v>90029</v>
      </c>
      <c r="HV221" s="19">
        <v>0</v>
      </c>
      <c r="HW221" s="19">
        <v>0</v>
      </c>
      <c r="HX221" s="51">
        <v>0</v>
      </c>
      <c r="HY221" s="54">
        <v>0</v>
      </c>
      <c r="HZ221" s="19">
        <v>0</v>
      </c>
      <c r="IA221" s="19">
        <v>0</v>
      </c>
      <c r="IB221" s="19">
        <v>0</v>
      </c>
      <c r="IC221" s="51">
        <v>0</v>
      </c>
      <c r="ID221" s="54">
        <v>3401</v>
      </c>
      <c r="IE221" s="19">
        <v>90029</v>
      </c>
      <c r="IF221" s="19">
        <v>0</v>
      </c>
      <c r="IG221" s="19">
        <v>0</v>
      </c>
      <c r="IH221" s="20">
        <v>0</v>
      </c>
      <c r="II221" s="2"/>
    </row>
    <row r="222" spans="1:243" x14ac:dyDescent="0.25">
      <c r="A222" s="5">
        <v>23</v>
      </c>
      <c r="B222" s="7" t="s">
        <v>76</v>
      </c>
      <c r="C222" s="18">
        <v>19772</v>
      </c>
      <c r="D222" s="19">
        <v>0</v>
      </c>
      <c r="E222" s="19">
        <v>0</v>
      </c>
      <c r="F222" s="19">
        <v>0</v>
      </c>
      <c r="G222" s="51">
        <v>0</v>
      </c>
      <c r="H222" s="54">
        <v>10069</v>
      </c>
      <c r="I222" s="19"/>
      <c r="J222" s="19"/>
      <c r="K222" s="19"/>
      <c r="L222" s="51"/>
      <c r="M222" s="54"/>
      <c r="N222" s="19"/>
      <c r="O222" s="19"/>
      <c r="P222" s="19"/>
      <c r="Q222" s="51"/>
      <c r="R222" s="54"/>
      <c r="S222" s="19"/>
      <c r="T222" s="19"/>
      <c r="U222" s="19"/>
      <c r="V222" s="51"/>
      <c r="W222" s="54">
        <v>2004</v>
      </c>
      <c r="X222" s="19"/>
      <c r="Y222" s="19"/>
      <c r="Z222" s="19"/>
      <c r="AA222" s="51"/>
      <c r="AB222" s="54"/>
      <c r="AC222" s="19"/>
      <c r="AD222" s="19"/>
      <c r="AE222" s="19"/>
      <c r="AF222" s="51"/>
      <c r="AG222" s="54"/>
      <c r="AH222" s="19"/>
      <c r="AI222" s="19"/>
      <c r="AJ222" s="19"/>
      <c r="AK222" s="51"/>
      <c r="AL222" s="54">
        <v>3356</v>
      </c>
      <c r="AM222" s="19"/>
      <c r="AN222" s="19"/>
      <c r="AO222" s="19"/>
      <c r="AP222" s="51"/>
      <c r="AQ222" s="54"/>
      <c r="AR222" s="19"/>
      <c r="AS222" s="19"/>
      <c r="AT222" s="19"/>
      <c r="AU222" s="51"/>
      <c r="AV222" s="54"/>
      <c r="AW222" s="19"/>
      <c r="AX222" s="19"/>
      <c r="AY222" s="19"/>
      <c r="AZ222" s="51"/>
      <c r="BA222" s="54">
        <v>205</v>
      </c>
      <c r="BB222" s="19"/>
      <c r="BC222" s="19"/>
      <c r="BD222" s="19"/>
      <c r="BE222" s="51"/>
      <c r="BF222" s="54"/>
      <c r="BG222" s="19"/>
      <c r="BH222" s="19"/>
      <c r="BI222" s="19"/>
      <c r="BJ222" s="51"/>
      <c r="BK222" s="54"/>
      <c r="BL222" s="19"/>
      <c r="BM222" s="19"/>
      <c r="BN222" s="19"/>
      <c r="BO222" s="51"/>
      <c r="BP222" s="54">
        <v>3512</v>
      </c>
      <c r="BQ222" s="19"/>
      <c r="BR222" s="19"/>
      <c r="BS222" s="19"/>
      <c r="BT222" s="51"/>
      <c r="BU222" s="54">
        <v>529</v>
      </c>
      <c r="BV222" s="19"/>
      <c r="BW222" s="19"/>
      <c r="BX222" s="19"/>
      <c r="BY222" s="51"/>
      <c r="BZ222" s="54"/>
      <c r="CA222" s="19"/>
      <c r="CB222" s="19"/>
      <c r="CC222" s="19"/>
      <c r="CD222" s="51"/>
      <c r="CE222" s="54"/>
      <c r="CF222" s="19"/>
      <c r="CG222" s="19"/>
      <c r="CH222" s="19"/>
      <c r="CI222" s="51"/>
      <c r="CJ222" s="54">
        <v>97</v>
      </c>
      <c r="CK222" s="19"/>
      <c r="CL222" s="19"/>
      <c r="CM222" s="19"/>
      <c r="CN222" s="51"/>
      <c r="CO222" s="54"/>
      <c r="CP222" s="19"/>
      <c r="CQ222" s="19"/>
      <c r="CR222" s="19"/>
      <c r="CS222" s="51"/>
      <c r="CT222" s="54"/>
      <c r="CU222" s="19"/>
      <c r="CV222" s="19"/>
      <c r="CW222" s="19"/>
      <c r="CX222" s="51"/>
      <c r="CY222" s="54">
        <v>113217</v>
      </c>
      <c r="CZ222" s="19">
        <v>0</v>
      </c>
      <c r="DA222" s="19">
        <v>0</v>
      </c>
      <c r="DB222" s="19">
        <v>0</v>
      </c>
      <c r="DC222" s="51">
        <v>0</v>
      </c>
      <c r="DD222" s="54">
        <v>5852</v>
      </c>
      <c r="DE222" s="19"/>
      <c r="DF222" s="19"/>
      <c r="DG222" s="19"/>
      <c r="DH222" s="51"/>
      <c r="DI222" s="54">
        <v>55883</v>
      </c>
      <c r="DJ222" s="19"/>
      <c r="DK222" s="19"/>
      <c r="DL222" s="19"/>
      <c r="DM222" s="51"/>
      <c r="DN222" s="54"/>
      <c r="DO222" s="19"/>
      <c r="DP222" s="19"/>
      <c r="DQ222" s="19"/>
      <c r="DR222" s="51"/>
      <c r="DS222" s="54">
        <v>4371</v>
      </c>
      <c r="DT222" s="19"/>
      <c r="DU222" s="19"/>
      <c r="DV222" s="19"/>
      <c r="DW222" s="51"/>
      <c r="DX222" s="54"/>
      <c r="DY222" s="19"/>
      <c r="DZ222" s="19"/>
      <c r="EA222" s="19"/>
      <c r="EB222" s="51"/>
      <c r="EC222" s="54">
        <v>1682</v>
      </c>
      <c r="ED222" s="19"/>
      <c r="EE222" s="19"/>
      <c r="EF222" s="19"/>
      <c r="EG222" s="51"/>
      <c r="EH222" s="54">
        <v>1473</v>
      </c>
      <c r="EI222" s="19"/>
      <c r="EJ222" s="19"/>
      <c r="EK222" s="19"/>
      <c r="EL222" s="51"/>
      <c r="EM222" s="54"/>
      <c r="EN222" s="19"/>
      <c r="EO222" s="19"/>
      <c r="EP222" s="19"/>
      <c r="EQ222" s="51"/>
      <c r="ER222" s="54">
        <v>700</v>
      </c>
      <c r="ES222" s="19"/>
      <c r="ET222" s="19"/>
      <c r="EU222" s="19"/>
      <c r="EV222" s="51"/>
      <c r="EW222" s="54">
        <v>849</v>
      </c>
      <c r="EX222" s="19"/>
      <c r="EY222" s="19"/>
      <c r="EZ222" s="19"/>
      <c r="FA222" s="51"/>
      <c r="FB222" s="54">
        <v>76</v>
      </c>
      <c r="FC222" s="19"/>
      <c r="FD222" s="19"/>
      <c r="FE222" s="19"/>
      <c r="FF222" s="51"/>
      <c r="FG222" s="54">
        <v>758</v>
      </c>
      <c r="FH222" s="19"/>
      <c r="FI222" s="19"/>
      <c r="FJ222" s="19"/>
      <c r="FK222" s="51"/>
      <c r="FL222" s="54"/>
      <c r="FM222" s="19"/>
      <c r="FN222" s="19"/>
      <c r="FO222" s="19"/>
      <c r="FP222" s="51"/>
      <c r="FQ222" s="54"/>
      <c r="FR222" s="19"/>
      <c r="FS222" s="19"/>
      <c r="FT222" s="19"/>
      <c r="FU222" s="51"/>
      <c r="FV222" s="54">
        <v>41573</v>
      </c>
      <c r="FW222" s="19"/>
      <c r="FX222" s="19"/>
      <c r="FY222" s="19"/>
      <c r="FZ222" s="51"/>
      <c r="GA222" s="54">
        <v>172</v>
      </c>
      <c r="GB222" s="19">
        <v>0</v>
      </c>
      <c r="GC222" s="19">
        <v>0</v>
      </c>
      <c r="GD222" s="19">
        <v>0</v>
      </c>
      <c r="GE222" s="51">
        <v>0</v>
      </c>
      <c r="GF222" s="54">
        <v>172</v>
      </c>
      <c r="GG222" s="19"/>
      <c r="GH222" s="19"/>
      <c r="GI222" s="19"/>
      <c r="GJ222" s="51"/>
      <c r="GK222" s="54"/>
      <c r="GL222" s="19"/>
      <c r="GM222" s="19"/>
      <c r="GN222" s="19"/>
      <c r="GO222" s="51"/>
      <c r="GP222" s="54"/>
      <c r="GQ222" s="19"/>
      <c r="GR222" s="19"/>
      <c r="GS222" s="19"/>
      <c r="GT222" s="51"/>
      <c r="GU222" s="54">
        <v>0</v>
      </c>
      <c r="GV222" s="19">
        <v>0</v>
      </c>
      <c r="GW222" s="19">
        <v>0</v>
      </c>
      <c r="GX222" s="19">
        <v>0</v>
      </c>
      <c r="GY222" s="51">
        <v>0</v>
      </c>
      <c r="GZ222" s="54"/>
      <c r="HA222" s="19"/>
      <c r="HB222" s="19"/>
      <c r="HC222" s="19"/>
      <c r="HD222" s="51"/>
      <c r="HE222" s="54"/>
      <c r="HF222" s="19"/>
      <c r="HG222" s="19"/>
      <c r="HH222" s="19"/>
      <c r="HI222" s="51"/>
      <c r="HJ222" s="54"/>
      <c r="HK222" s="19"/>
      <c r="HL222" s="19"/>
      <c r="HM222" s="19"/>
      <c r="HN222" s="51"/>
      <c r="HO222" s="54"/>
      <c r="HP222" s="19"/>
      <c r="HQ222" s="19"/>
      <c r="HR222" s="19"/>
      <c r="HS222" s="51"/>
      <c r="HT222" s="54">
        <v>133161</v>
      </c>
      <c r="HU222" s="19">
        <v>0</v>
      </c>
      <c r="HV222" s="19">
        <v>0</v>
      </c>
      <c r="HW222" s="19">
        <v>0</v>
      </c>
      <c r="HX222" s="51">
        <v>0</v>
      </c>
      <c r="HY222" s="54">
        <v>29081</v>
      </c>
      <c r="HZ222" s="19">
        <v>0</v>
      </c>
      <c r="IA222" s="19">
        <v>0</v>
      </c>
      <c r="IB222" s="19">
        <v>0</v>
      </c>
      <c r="IC222" s="51">
        <v>0</v>
      </c>
      <c r="ID222" s="54">
        <v>162242</v>
      </c>
      <c r="IE222" s="19">
        <v>0</v>
      </c>
      <c r="IF222" s="19">
        <v>0</v>
      </c>
      <c r="IG222" s="19">
        <v>0</v>
      </c>
      <c r="IH222" s="20">
        <v>0</v>
      </c>
      <c r="II222" s="2"/>
    </row>
    <row r="223" spans="1:243" x14ac:dyDescent="0.25">
      <c r="A223" s="5">
        <v>24</v>
      </c>
      <c r="B223" s="7" t="s">
        <v>77</v>
      </c>
      <c r="C223" s="18">
        <v>0</v>
      </c>
      <c r="D223" s="19">
        <v>0</v>
      </c>
      <c r="E223" s="19">
        <v>0</v>
      </c>
      <c r="F223" s="19">
        <v>0</v>
      </c>
      <c r="G223" s="51">
        <v>0</v>
      </c>
      <c r="H223" s="54"/>
      <c r="I223" s="19"/>
      <c r="J223" s="19"/>
      <c r="K223" s="19"/>
      <c r="L223" s="51"/>
      <c r="M223" s="54"/>
      <c r="N223" s="19"/>
      <c r="O223" s="19"/>
      <c r="P223" s="19"/>
      <c r="Q223" s="51"/>
      <c r="R223" s="54"/>
      <c r="S223" s="19"/>
      <c r="T223" s="19"/>
      <c r="U223" s="19"/>
      <c r="V223" s="51"/>
      <c r="W223" s="54"/>
      <c r="X223" s="19"/>
      <c r="Y223" s="19"/>
      <c r="Z223" s="19"/>
      <c r="AA223" s="51"/>
      <c r="AB223" s="54"/>
      <c r="AC223" s="19"/>
      <c r="AD223" s="19"/>
      <c r="AE223" s="19"/>
      <c r="AF223" s="51"/>
      <c r="AG223" s="54"/>
      <c r="AH223" s="19"/>
      <c r="AI223" s="19"/>
      <c r="AJ223" s="19"/>
      <c r="AK223" s="51"/>
      <c r="AL223" s="54"/>
      <c r="AM223" s="19"/>
      <c r="AN223" s="19"/>
      <c r="AO223" s="19"/>
      <c r="AP223" s="51"/>
      <c r="AQ223" s="54"/>
      <c r="AR223" s="19"/>
      <c r="AS223" s="19"/>
      <c r="AT223" s="19"/>
      <c r="AU223" s="51"/>
      <c r="AV223" s="54"/>
      <c r="AW223" s="19"/>
      <c r="AX223" s="19"/>
      <c r="AY223" s="19"/>
      <c r="AZ223" s="51"/>
      <c r="BA223" s="54"/>
      <c r="BB223" s="19"/>
      <c r="BC223" s="19"/>
      <c r="BD223" s="19"/>
      <c r="BE223" s="51"/>
      <c r="BF223" s="54"/>
      <c r="BG223" s="19"/>
      <c r="BH223" s="19"/>
      <c r="BI223" s="19"/>
      <c r="BJ223" s="51"/>
      <c r="BK223" s="54"/>
      <c r="BL223" s="19"/>
      <c r="BM223" s="19"/>
      <c r="BN223" s="19"/>
      <c r="BO223" s="51"/>
      <c r="BP223" s="54"/>
      <c r="BQ223" s="19"/>
      <c r="BR223" s="19"/>
      <c r="BS223" s="19"/>
      <c r="BT223" s="51"/>
      <c r="BU223" s="54"/>
      <c r="BV223" s="19"/>
      <c r="BW223" s="19"/>
      <c r="BX223" s="19"/>
      <c r="BY223" s="51"/>
      <c r="BZ223" s="54"/>
      <c r="CA223" s="19"/>
      <c r="CB223" s="19"/>
      <c r="CC223" s="19"/>
      <c r="CD223" s="51"/>
      <c r="CE223" s="54"/>
      <c r="CF223" s="19"/>
      <c r="CG223" s="19"/>
      <c r="CH223" s="19"/>
      <c r="CI223" s="51"/>
      <c r="CJ223" s="54"/>
      <c r="CK223" s="19"/>
      <c r="CL223" s="19"/>
      <c r="CM223" s="19"/>
      <c r="CN223" s="51"/>
      <c r="CO223" s="54"/>
      <c r="CP223" s="19"/>
      <c r="CQ223" s="19"/>
      <c r="CR223" s="19"/>
      <c r="CS223" s="51"/>
      <c r="CT223" s="54"/>
      <c r="CU223" s="19"/>
      <c r="CV223" s="19"/>
      <c r="CW223" s="19"/>
      <c r="CX223" s="51"/>
      <c r="CY223" s="54">
        <v>0</v>
      </c>
      <c r="CZ223" s="19">
        <v>0</v>
      </c>
      <c r="DA223" s="19">
        <v>0</v>
      </c>
      <c r="DB223" s="19">
        <v>0</v>
      </c>
      <c r="DC223" s="51">
        <v>0</v>
      </c>
      <c r="DD223" s="54"/>
      <c r="DE223" s="19"/>
      <c r="DF223" s="19"/>
      <c r="DG223" s="19"/>
      <c r="DH223" s="51"/>
      <c r="DI223" s="54"/>
      <c r="DJ223" s="19"/>
      <c r="DK223" s="19"/>
      <c r="DL223" s="19"/>
      <c r="DM223" s="51"/>
      <c r="DN223" s="54"/>
      <c r="DO223" s="19"/>
      <c r="DP223" s="19"/>
      <c r="DQ223" s="19"/>
      <c r="DR223" s="51"/>
      <c r="DS223" s="54"/>
      <c r="DT223" s="19"/>
      <c r="DU223" s="19"/>
      <c r="DV223" s="19"/>
      <c r="DW223" s="51"/>
      <c r="DX223" s="54"/>
      <c r="DY223" s="19"/>
      <c r="DZ223" s="19"/>
      <c r="EA223" s="19"/>
      <c r="EB223" s="51"/>
      <c r="EC223" s="54"/>
      <c r="ED223" s="19"/>
      <c r="EE223" s="19"/>
      <c r="EF223" s="19"/>
      <c r="EG223" s="51"/>
      <c r="EH223" s="54"/>
      <c r="EI223" s="19"/>
      <c r="EJ223" s="19"/>
      <c r="EK223" s="19"/>
      <c r="EL223" s="51"/>
      <c r="EM223" s="54"/>
      <c r="EN223" s="19"/>
      <c r="EO223" s="19"/>
      <c r="EP223" s="19"/>
      <c r="EQ223" s="51"/>
      <c r="ER223" s="54"/>
      <c r="ES223" s="19"/>
      <c r="ET223" s="19"/>
      <c r="EU223" s="19"/>
      <c r="EV223" s="51"/>
      <c r="EW223" s="54"/>
      <c r="EX223" s="19"/>
      <c r="EY223" s="19"/>
      <c r="EZ223" s="19"/>
      <c r="FA223" s="51"/>
      <c r="FB223" s="54"/>
      <c r="FC223" s="19"/>
      <c r="FD223" s="19"/>
      <c r="FE223" s="19"/>
      <c r="FF223" s="51"/>
      <c r="FG223" s="54"/>
      <c r="FH223" s="19"/>
      <c r="FI223" s="19"/>
      <c r="FJ223" s="19"/>
      <c r="FK223" s="51"/>
      <c r="FL223" s="54"/>
      <c r="FM223" s="19"/>
      <c r="FN223" s="19"/>
      <c r="FO223" s="19"/>
      <c r="FP223" s="51"/>
      <c r="FQ223" s="54"/>
      <c r="FR223" s="19"/>
      <c r="FS223" s="19"/>
      <c r="FT223" s="19"/>
      <c r="FU223" s="51"/>
      <c r="FV223" s="54"/>
      <c r="FW223" s="19"/>
      <c r="FX223" s="19"/>
      <c r="FY223" s="19"/>
      <c r="FZ223" s="51"/>
      <c r="GA223" s="54">
        <v>0</v>
      </c>
      <c r="GB223" s="19">
        <v>0</v>
      </c>
      <c r="GC223" s="19">
        <v>0</v>
      </c>
      <c r="GD223" s="19">
        <v>0</v>
      </c>
      <c r="GE223" s="51">
        <v>0</v>
      </c>
      <c r="GF223" s="54"/>
      <c r="GG223" s="19"/>
      <c r="GH223" s="19"/>
      <c r="GI223" s="19"/>
      <c r="GJ223" s="51"/>
      <c r="GK223" s="54"/>
      <c r="GL223" s="19"/>
      <c r="GM223" s="19"/>
      <c r="GN223" s="19"/>
      <c r="GO223" s="51"/>
      <c r="GP223" s="54"/>
      <c r="GQ223" s="19"/>
      <c r="GR223" s="19"/>
      <c r="GS223" s="19"/>
      <c r="GT223" s="51"/>
      <c r="GU223" s="54">
        <v>0</v>
      </c>
      <c r="GV223" s="19">
        <v>0</v>
      </c>
      <c r="GW223" s="19">
        <v>0</v>
      </c>
      <c r="GX223" s="19">
        <v>0</v>
      </c>
      <c r="GY223" s="51">
        <v>0</v>
      </c>
      <c r="GZ223" s="54"/>
      <c r="HA223" s="19"/>
      <c r="HB223" s="19"/>
      <c r="HC223" s="19"/>
      <c r="HD223" s="51"/>
      <c r="HE223" s="54"/>
      <c r="HF223" s="19"/>
      <c r="HG223" s="19"/>
      <c r="HH223" s="19"/>
      <c r="HI223" s="51"/>
      <c r="HJ223" s="54"/>
      <c r="HK223" s="19"/>
      <c r="HL223" s="19"/>
      <c r="HM223" s="19"/>
      <c r="HN223" s="51"/>
      <c r="HO223" s="54"/>
      <c r="HP223" s="19"/>
      <c r="HQ223" s="19"/>
      <c r="HR223" s="19"/>
      <c r="HS223" s="51"/>
      <c r="HT223" s="54">
        <v>0</v>
      </c>
      <c r="HU223" s="19">
        <v>0</v>
      </c>
      <c r="HV223" s="19">
        <v>0</v>
      </c>
      <c r="HW223" s="19">
        <v>0</v>
      </c>
      <c r="HX223" s="51">
        <v>0</v>
      </c>
      <c r="HY223" s="54">
        <v>0</v>
      </c>
      <c r="HZ223" s="19">
        <v>0</v>
      </c>
      <c r="IA223" s="19">
        <v>0</v>
      </c>
      <c r="IB223" s="19">
        <v>0</v>
      </c>
      <c r="IC223" s="51">
        <v>0</v>
      </c>
      <c r="ID223" s="54">
        <v>0</v>
      </c>
      <c r="IE223" s="19">
        <v>0</v>
      </c>
      <c r="IF223" s="19">
        <v>0</v>
      </c>
      <c r="IG223" s="19">
        <v>0</v>
      </c>
      <c r="IH223" s="20">
        <v>0</v>
      </c>
      <c r="II223" s="2"/>
    </row>
    <row r="224" spans="1:243" x14ac:dyDescent="0.25">
      <c r="A224" s="5">
        <v>25</v>
      </c>
      <c r="B224" s="7" t="s">
        <v>78</v>
      </c>
      <c r="C224" s="18">
        <v>0</v>
      </c>
      <c r="D224" s="19">
        <v>0</v>
      </c>
      <c r="E224" s="19">
        <v>0</v>
      </c>
      <c r="F224" s="19">
        <v>0</v>
      </c>
      <c r="G224" s="51">
        <v>0</v>
      </c>
      <c r="H224" s="54"/>
      <c r="I224" s="19"/>
      <c r="J224" s="19"/>
      <c r="K224" s="19"/>
      <c r="L224" s="51"/>
      <c r="M224" s="54"/>
      <c r="N224" s="19"/>
      <c r="O224" s="19"/>
      <c r="P224" s="19"/>
      <c r="Q224" s="51"/>
      <c r="R224" s="54"/>
      <c r="S224" s="19"/>
      <c r="T224" s="19"/>
      <c r="U224" s="19"/>
      <c r="V224" s="51"/>
      <c r="W224" s="54"/>
      <c r="X224" s="19"/>
      <c r="Y224" s="19"/>
      <c r="Z224" s="19"/>
      <c r="AA224" s="51"/>
      <c r="AB224" s="54"/>
      <c r="AC224" s="19"/>
      <c r="AD224" s="19"/>
      <c r="AE224" s="19"/>
      <c r="AF224" s="51"/>
      <c r="AG224" s="54"/>
      <c r="AH224" s="19"/>
      <c r="AI224" s="19"/>
      <c r="AJ224" s="19"/>
      <c r="AK224" s="51"/>
      <c r="AL224" s="54"/>
      <c r="AM224" s="19"/>
      <c r="AN224" s="19"/>
      <c r="AO224" s="19"/>
      <c r="AP224" s="51"/>
      <c r="AQ224" s="54"/>
      <c r="AR224" s="19"/>
      <c r="AS224" s="19"/>
      <c r="AT224" s="19"/>
      <c r="AU224" s="51"/>
      <c r="AV224" s="54"/>
      <c r="AW224" s="19"/>
      <c r="AX224" s="19"/>
      <c r="AY224" s="19"/>
      <c r="AZ224" s="51"/>
      <c r="BA224" s="54"/>
      <c r="BB224" s="19"/>
      <c r="BC224" s="19"/>
      <c r="BD224" s="19"/>
      <c r="BE224" s="51"/>
      <c r="BF224" s="54"/>
      <c r="BG224" s="19"/>
      <c r="BH224" s="19"/>
      <c r="BI224" s="19"/>
      <c r="BJ224" s="51"/>
      <c r="BK224" s="54"/>
      <c r="BL224" s="19"/>
      <c r="BM224" s="19"/>
      <c r="BN224" s="19"/>
      <c r="BO224" s="51"/>
      <c r="BP224" s="54"/>
      <c r="BQ224" s="19"/>
      <c r="BR224" s="19"/>
      <c r="BS224" s="19"/>
      <c r="BT224" s="51"/>
      <c r="BU224" s="54"/>
      <c r="BV224" s="19"/>
      <c r="BW224" s="19"/>
      <c r="BX224" s="19"/>
      <c r="BY224" s="51"/>
      <c r="BZ224" s="54"/>
      <c r="CA224" s="19"/>
      <c r="CB224" s="19"/>
      <c r="CC224" s="19"/>
      <c r="CD224" s="51"/>
      <c r="CE224" s="54"/>
      <c r="CF224" s="19"/>
      <c r="CG224" s="19"/>
      <c r="CH224" s="19"/>
      <c r="CI224" s="51"/>
      <c r="CJ224" s="54"/>
      <c r="CK224" s="19"/>
      <c r="CL224" s="19"/>
      <c r="CM224" s="19"/>
      <c r="CN224" s="51"/>
      <c r="CO224" s="54"/>
      <c r="CP224" s="19"/>
      <c r="CQ224" s="19"/>
      <c r="CR224" s="19"/>
      <c r="CS224" s="51"/>
      <c r="CT224" s="54"/>
      <c r="CU224" s="19"/>
      <c r="CV224" s="19"/>
      <c r="CW224" s="19"/>
      <c r="CX224" s="51"/>
      <c r="CY224" s="54">
        <v>0</v>
      </c>
      <c r="CZ224" s="19">
        <v>0</v>
      </c>
      <c r="DA224" s="19">
        <v>0</v>
      </c>
      <c r="DB224" s="19">
        <v>0</v>
      </c>
      <c r="DC224" s="51">
        <v>0</v>
      </c>
      <c r="DD224" s="54"/>
      <c r="DE224" s="19"/>
      <c r="DF224" s="19"/>
      <c r="DG224" s="19"/>
      <c r="DH224" s="51"/>
      <c r="DI224" s="54"/>
      <c r="DJ224" s="19"/>
      <c r="DK224" s="19"/>
      <c r="DL224" s="19"/>
      <c r="DM224" s="51"/>
      <c r="DN224" s="54"/>
      <c r="DO224" s="19"/>
      <c r="DP224" s="19"/>
      <c r="DQ224" s="19"/>
      <c r="DR224" s="51"/>
      <c r="DS224" s="54"/>
      <c r="DT224" s="19"/>
      <c r="DU224" s="19"/>
      <c r="DV224" s="19"/>
      <c r="DW224" s="51"/>
      <c r="DX224" s="54"/>
      <c r="DY224" s="19"/>
      <c r="DZ224" s="19"/>
      <c r="EA224" s="19"/>
      <c r="EB224" s="51"/>
      <c r="EC224" s="54"/>
      <c r="ED224" s="19"/>
      <c r="EE224" s="19"/>
      <c r="EF224" s="19"/>
      <c r="EG224" s="51"/>
      <c r="EH224" s="54"/>
      <c r="EI224" s="19"/>
      <c r="EJ224" s="19"/>
      <c r="EK224" s="19"/>
      <c r="EL224" s="51"/>
      <c r="EM224" s="54"/>
      <c r="EN224" s="19"/>
      <c r="EO224" s="19"/>
      <c r="EP224" s="19"/>
      <c r="EQ224" s="51"/>
      <c r="ER224" s="54"/>
      <c r="ES224" s="19"/>
      <c r="ET224" s="19"/>
      <c r="EU224" s="19"/>
      <c r="EV224" s="51"/>
      <c r="EW224" s="54"/>
      <c r="EX224" s="19"/>
      <c r="EY224" s="19"/>
      <c r="EZ224" s="19"/>
      <c r="FA224" s="51"/>
      <c r="FB224" s="54"/>
      <c r="FC224" s="19"/>
      <c r="FD224" s="19"/>
      <c r="FE224" s="19"/>
      <c r="FF224" s="51"/>
      <c r="FG224" s="54"/>
      <c r="FH224" s="19"/>
      <c r="FI224" s="19"/>
      <c r="FJ224" s="19"/>
      <c r="FK224" s="51"/>
      <c r="FL224" s="54"/>
      <c r="FM224" s="19"/>
      <c r="FN224" s="19"/>
      <c r="FO224" s="19"/>
      <c r="FP224" s="51"/>
      <c r="FQ224" s="54"/>
      <c r="FR224" s="19"/>
      <c r="FS224" s="19"/>
      <c r="FT224" s="19"/>
      <c r="FU224" s="51"/>
      <c r="FV224" s="54"/>
      <c r="FW224" s="19"/>
      <c r="FX224" s="19"/>
      <c r="FY224" s="19"/>
      <c r="FZ224" s="51"/>
      <c r="GA224" s="54">
        <v>0</v>
      </c>
      <c r="GB224" s="19">
        <v>0</v>
      </c>
      <c r="GC224" s="19">
        <v>0</v>
      </c>
      <c r="GD224" s="19">
        <v>0</v>
      </c>
      <c r="GE224" s="51">
        <v>0</v>
      </c>
      <c r="GF224" s="54"/>
      <c r="GG224" s="19"/>
      <c r="GH224" s="19"/>
      <c r="GI224" s="19"/>
      <c r="GJ224" s="51"/>
      <c r="GK224" s="54"/>
      <c r="GL224" s="19"/>
      <c r="GM224" s="19"/>
      <c r="GN224" s="19"/>
      <c r="GO224" s="51"/>
      <c r="GP224" s="54"/>
      <c r="GQ224" s="19"/>
      <c r="GR224" s="19"/>
      <c r="GS224" s="19"/>
      <c r="GT224" s="51"/>
      <c r="GU224" s="54">
        <v>0</v>
      </c>
      <c r="GV224" s="19">
        <v>0</v>
      </c>
      <c r="GW224" s="19">
        <v>0</v>
      </c>
      <c r="GX224" s="19">
        <v>0</v>
      </c>
      <c r="GY224" s="51">
        <v>0</v>
      </c>
      <c r="GZ224" s="54"/>
      <c r="HA224" s="19"/>
      <c r="HB224" s="19"/>
      <c r="HC224" s="19"/>
      <c r="HD224" s="51"/>
      <c r="HE224" s="54"/>
      <c r="HF224" s="19"/>
      <c r="HG224" s="19"/>
      <c r="HH224" s="19"/>
      <c r="HI224" s="51"/>
      <c r="HJ224" s="54"/>
      <c r="HK224" s="19"/>
      <c r="HL224" s="19"/>
      <c r="HM224" s="19"/>
      <c r="HN224" s="51"/>
      <c r="HO224" s="54"/>
      <c r="HP224" s="19"/>
      <c r="HQ224" s="19"/>
      <c r="HR224" s="19"/>
      <c r="HS224" s="51"/>
      <c r="HT224" s="54">
        <v>0</v>
      </c>
      <c r="HU224" s="19">
        <v>0</v>
      </c>
      <c r="HV224" s="19">
        <v>0</v>
      </c>
      <c r="HW224" s="19">
        <v>0</v>
      </c>
      <c r="HX224" s="51">
        <v>0</v>
      </c>
      <c r="HY224" s="54">
        <v>0</v>
      </c>
      <c r="HZ224" s="19">
        <v>0</v>
      </c>
      <c r="IA224" s="19">
        <v>0</v>
      </c>
      <c r="IB224" s="19">
        <v>0</v>
      </c>
      <c r="IC224" s="51">
        <v>0</v>
      </c>
      <c r="ID224" s="54">
        <v>0</v>
      </c>
      <c r="IE224" s="19">
        <v>0</v>
      </c>
      <c r="IF224" s="19">
        <v>0</v>
      </c>
      <c r="IG224" s="19">
        <v>0</v>
      </c>
      <c r="IH224" s="20">
        <v>0</v>
      </c>
      <c r="II224" s="2"/>
    </row>
    <row r="225" spans="1:243" x14ac:dyDescent="0.25">
      <c r="A225" s="5">
        <v>26</v>
      </c>
      <c r="B225" s="7" t="s">
        <v>208</v>
      </c>
      <c r="C225" s="18">
        <v>115596</v>
      </c>
      <c r="D225" s="19">
        <v>0</v>
      </c>
      <c r="E225" s="19">
        <v>0</v>
      </c>
      <c r="F225" s="19">
        <v>0</v>
      </c>
      <c r="G225" s="51">
        <v>0</v>
      </c>
      <c r="H225" s="54">
        <v>113965</v>
      </c>
      <c r="I225" s="19"/>
      <c r="J225" s="19"/>
      <c r="K225" s="19"/>
      <c r="L225" s="51"/>
      <c r="M225" s="54"/>
      <c r="N225" s="19"/>
      <c r="O225" s="19"/>
      <c r="P225" s="19"/>
      <c r="Q225" s="51"/>
      <c r="R225" s="54"/>
      <c r="S225" s="19"/>
      <c r="T225" s="19"/>
      <c r="U225" s="19"/>
      <c r="V225" s="51"/>
      <c r="W225" s="54"/>
      <c r="X225" s="19"/>
      <c r="Y225" s="19"/>
      <c r="Z225" s="19"/>
      <c r="AA225" s="51"/>
      <c r="AB225" s="54"/>
      <c r="AC225" s="19"/>
      <c r="AD225" s="19"/>
      <c r="AE225" s="19"/>
      <c r="AF225" s="51"/>
      <c r="AG225" s="54"/>
      <c r="AH225" s="19"/>
      <c r="AI225" s="19"/>
      <c r="AJ225" s="19"/>
      <c r="AK225" s="51"/>
      <c r="AL225" s="54"/>
      <c r="AM225" s="19"/>
      <c r="AN225" s="19"/>
      <c r="AO225" s="19"/>
      <c r="AP225" s="51"/>
      <c r="AQ225" s="54"/>
      <c r="AR225" s="19"/>
      <c r="AS225" s="19"/>
      <c r="AT225" s="19"/>
      <c r="AU225" s="51"/>
      <c r="AV225" s="54"/>
      <c r="AW225" s="19"/>
      <c r="AX225" s="19"/>
      <c r="AY225" s="19"/>
      <c r="AZ225" s="51"/>
      <c r="BA225" s="54"/>
      <c r="BB225" s="19"/>
      <c r="BC225" s="19"/>
      <c r="BD225" s="19"/>
      <c r="BE225" s="51"/>
      <c r="BF225" s="54"/>
      <c r="BG225" s="19"/>
      <c r="BH225" s="19"/>
      <c r="BI225" s="19"/>
      <c r="BJ225" s="51"/>
      <c r="BK225" s="54"/>
      <c r="BL225" s="19"/>
      <c r="BM225" s="19"/>
      <c r="BN225" s="19"/>
      <c r="BO225" s="51"/>
      <c r="BP225" s="54">
        <v>16</v>
      </c>
      <c r="BQ225" s="19"/>
      <c r="BR225" s="19"/>
      <c r="BS225" s="19"/>
      <c r="BT225" s="51"/>
      <c r="BU225" s="54"/>
      <c r="BV225" s="19"/>
      <c r="BW225" s="19"/>
      <c r="BX225" s="19"/>
      <c r="BY225" s="51"/>
      <c r="BZ225" s="54"/>
      <c r="CA225" s="19"/>
      <c r="CB225" s="19"/>
      <c r="CC225" s="19"/>
      <c r="CD225" s="51"/>
      <c r="CE225" s="54"/>
      <c r="CF225" s="19"/>
      <c r="CG225" s="19"/>
      <c r="CH225" s="19"/>
      <c r="CI225" s="51"/>
      <c r="CJ225" s="54">
        <v>1615</v>
      </c>
      <c r="CK225" s="19"/>
      <c r="CL225" s="19"/>
      <c r="CM225" s="19"/>
      <c r="CN225" s="51"/>
      <c r="CO225" s="54"/>
      <c r="CP225" s="19"/>
      <c r="CQ225" s="19"/>
      <c r="CR225" s="19"/>
      <c r="CS225" s="51"/>
      <c r="CT225" s="54"/>
      <c r="CU225" s="19"/>
      <c r="CV225" s="19"/>
      <c r="CW225" s="19"/>
      <c r="CX225" s="51"/>
      <c r="CY225" s="54">
        <v>0</v>
      </c>
      <c r="CZ225" s="19">
        <v>0</v>
      </c>
      <c r="DA225" s="19">
        <v>0</v>
      </c>
      <c r="DB225" s="19">
        <v>0</v>
      </c>
      <c r="DC225" s="51">
        <v>0</v>
      </c>
      <c r="DD225" s="54"/>
      <c r="DE225" s="19"/>
      <c r="DF225" s="19"/>
      <c r="DG225" s="19"/>
      <c r="DH225" s="51"/>
      <c r="DI225" s="54"/>
      <c r="DJ225" s="19"/>
      <c r="DK225" s="19"/>
      <c r="DL225" s="19"/>
      <c r="DM225" s="51"/>
      <c r="DN225" s="54"/>
      <c r="DO225" s="19"/>
      <c r="DP225" s="19"/>
      <c r="DQ225" s="19"/>
      <c r="DR225" s="51"/>
      <c r="DS225" s="54"/>
      <c r="DT225" s="19"/>
      <c r="DU225" s="19"/>
      <c r="DV225" s="19"/>
      <c r="DW225" s="51"/>
      <c r="DX225" s="54"/>
      <c r="DY225" s="19"/>
      <c r="DZ225" s="19"/>
      <c r="EA225" s="19"/>
      <c r="EB225" s="51"/>
      <c r="EC225" s="54"/>
      <c r="ED225" s="19"/>
      <c r="EE225" s="19"/>
      <c r="EF225" s="19"/>
      <c r="EG225" s="51"/>
      <c r="EH225" s="54"/>
      <c r="EI225" s="19"/>
      <c r="EJ225" s="19"/>
      <c r="EK225" s="19"/>
      <c r="EL225" s="51"/>
      <c r="EM225" s="54"/>
      <c r="EN225" s="19"/>
      <c r="EO225" s="19"/>
      <c r="EP225" s="19"/>
      <c r="EQ225" s="51"/>
      <c r="ER225" s="54"/>
      <c r="ES225" s="19"/>
      <c r="ET225" s="19"/>
      <c r="EU225" s="19"/>
      <c r="EV225" s="51"/>
      <c r="EW225" s="54"/>
      <c r="EX225" s="19"/>
      <c r="EY225" s="19"/>
      <c r="EZ225" s="19"/>
      <c r="FA225" s="51"/>
      <c r="FB225" s="54"/>
      <c r="FC225" s="19"/>
      <c r="FD225" s="19"/>
      <c r="FE225" s="19"/>
      <c r="FF225" s="51"/>
      <c r="FG225" s="54"/>
      <c r="FH225" s="19"/>
      <c r="FI225" s="19"/>
      <c r="FJ225" s="19"/>
      <c r="FK225" s="51"/>
      <c r="FL225" s="54"/>
      <c r="FM225" s="19"/>
      <c r="FN225" s="19"/>
      <c r="FO225" s="19"/>
      <c r="FP225" s="51"/>
      <c r="FQ225" s="54"/>
      <c r="FR225" s="19"/>
      <c r="FS225" s="19"/>
      <c r="FT225" s="19"/>
      <c r="FU225" s="51"/>
      <c r="FV225" s="54"/>
      <c r="FW225" s="19"/>
      <c r="FX225" s="19"/>
      <c r="FY225" s="19"/>
      <c r="FZ225" s="51"/>
      <c r="GA225" s="54">
        <v>0</v>
      </c>
      <c r="GB225" s="19">
        <v>0</v>
      </c>
      <c r="GC225" s="19">
        <v>0</v>
      </c>
      <c r="GD225" s="19">
        <v>0</v>
      </c>
      <c r="GE225" s="51">
        <v>0</v>
      </c>
      <c r="GF225" s="54"/>
      <c r="GG225" s="19"/>
      <c r="GH225" s="19"/>
      <c r="GI225" s="19"/>
      <c r="GJ225" s="51"/>
      <c r="GK225" s="54"/>
      <c r="GL225" s="19"/>
      <c r="GM225" s="19"/>
      <c r="GN225" s="19"/>
      <c r="GO225" s="51"/>
      <c r="GP225" s="54"/>
      <c r="GQ225" s="19"/>
      <c r="GR225" s="19"/>
      <c r="GS225" s="19"/>
      <c r="GT225" s="51"/>
      <c r="GU225" s="54">
        <v>0</v>
      </c>
      <c r="GV225" s="19">
        <v>0</v>
      </c>
      <c r="GW225" s="19">
        <v>0</v>
      </c>
      <c r="GX225" s="19">
        <v>0</v>
      </c>
      <c r="GY225" s="51">
        <v>0</v>
      </c>
      <c r="GZ225" s="54"/>
      <c r="HA225" s="19"/>
      <c r="HB225" s="19"/>
      <c r="HC225" s="19"/>
      <c r="HD225" s="51"/>
      <c r="HE225" s="54"/>
      <c r="HF225" s="19"/>
      <c r="HG225" s="19"/>
      <c r="HH225" s="19"/>
      <c r="HI225" s="51"/>
      <c r="HJ225" s="54"/>
      <c r="HK225" s="19"/>
      <c r="HL225" s="19"/>
      <c r="HM225" s="19"/>
      <c r="HN225" s="51"/>
      <c r="HO225" s="54"/>
      <c r="HP225" s="19"/>
      <c r="HQ225" s="19"/>
      <c r="HR225" s="19"/>
      <c r="HS225" s="51"/>
      <c r="HT225" s="54">
        <v>115596</v>
      </c>
      <c r="HU225" s="19">
        <v>0</v>
      </c>
      <c r="HV225" s="19">
        <v>0</v>
      </c>
      <c r="HW225" s="19">
        <v>0</v>
      </c>
      <c r="HX225" s="51">
        <v>0</v>
      </c>
      <c r="HY225" s="54">
        <v>0</v>
      </c>
      <c r="HZ225" s="19">
        <v>0</v>
      </c>
      <c r="IA225" s="19">
        <v>0</v>
      </c>
      <c r="IB225" s="19">
        <v>0</v>
      </c>
      <c r="IC225" s="51">
        <v>0</v>
      </c>
      <c r="ID225" s="54">
        <v>115596</v>
      </c>
      <c r="IE225" s="19">
        <v>0</v>
      </c>
      <c r="IF225" s="19">
        <v>0</v>
      </c>
      <c r="IG225" s="19">
        <v>0</v>
      </c>
      <c r="IH225" s="20">
        <v>0</v>
      </c>
      <c r="II225" s="2"/>
    </row>
    <row r="226" spans="1:243" ht="15.75" thickBot="1" x14ac:dyDescent="0.3">
      <c r="A226" s="24">
        <v>27</v>
      </c>
      <c r="B226" s="25" t="s">
        <v>79</v>
      </c>
      <c r="C226" s="26">
        <v>3775368.9162024502</v>
      </c>
      <c r="D226" s="27">
        <v>1251956.9288653596</v>
      </c>
      <c r="E226" s="27">
        <v>0</v>
      </c>
      <c r="F226" s="27">
        <v>0</v>
      </c>
      <c r="G226" s="52">
        <v>0</v>
      </c>
      <c r="H226" s="55">
        <v>2922184.0365899997</v>
      </c>
      <c r="I226" s="27">
        <v>88538.808569999994</v>
      </c>
      <c r="J226" s="27">
        <v>0</v>
      </c>
      <c r="K226" s="27">
        <v>0</v>
      </c>
      <c r="L226" s="52">
        <v>0</v>
      </c>
      <c r="M226" s="55">
        <v>13590.567880000001</v>
      </c>
      <c r="N226" s="27">
        <v>0</v>
      </c>
      <c r="O226" s="27">
        <v>0</v>
      </c>
      <c r="P226" s="27">
        <v>0</v>
      </c>
      <c r="Q226" s="52">
        <v>0</v>
      </c>
      <c r="R226" s="55">
        <v>14570.71783</v>
      </c>
      <c r="S226" s="27">
        <v>0</v>
      </c>
      <c r="T226" s="27">
        <v>0</v>
      </c>
      <c r="U226" s="27">
        <v>0</v>
      </c>
      <c r="V226" s="52">
        <v>0</v>
      </c>
      <c r="W226" s="55">
        <v>273426.17713000008</v>
      </c>
      <c r="X226" s="27">
        <v>22252.652699999999</v>
      </c>
      <c r="Y226" s="27">
        <v>0</v>
      </c>
      <c r="Z226" s="27">
        <v>0</v>
      </c>
      <c r="AA226" s="52">
        <v>0</v>
      </c>
      <c r="AB226" s="55">
        <v>1617.33104</v>
      </c>
      <c r="AC226" s="27">
        <v>0</v>
      </c>
      <c r="AD226" s="27">
        <v>0</v>
      </c>
      <c r="AE226" s="27">
        <v>0</v>
      </c>
      <c r="AF226" s="52">
        <v>0</v>
      </c>
      <c r="AG226" s="55">
        <v>9556.1959999999999</v>
      </c>
      <c r="AH226" s="27">
        <v>0</v>
      </c>
      <c r="AI226" s="27">
        <v>0</v>
      </c>
      <c r="AJ226" s="27">
        <v>0</v>
      </c>
      <c r="AK226" s="52">
        <v>0</v>
      </c>
      <c r="AL226" s="55">
        <v>137697.22247000001</v>
      </c>
      <c r="AM226" s="27">
        <v>103631.49784726001</v>
      </c>
      <c r="AN226" s="27">
        <v>0</v>
      </c>
      <c r="AO226" s="27">
        <v>0</v>
      </c>
      <c r="AP226" s="52">
        <v>0</v>
      </c>
      <c r="AQ226" s="55">
        <v>3971.8688499999998</v>
      </c>
      <c r="AR226" s="27">
        <v>0</v>
      </c>
      <c r="AS226" s="27">
        <v>0</v>
      </c>
      <c r="AT226" s="27">
        <v>0</v>
      </c>
      <c r="AU226" s="52">
        <v>0</v>
      </c>
      <c r="AV226" s="55">
        <v>739.24</v>
      </c>
      <c r="AW226" s="27">
        <v>0</v>
      </c>
      <c r="AX226" s="27">
        <v>0</v>
      </c>
      <c r="AY226" s="27">
        <v>0</v>
      </c>
      <c r="AZ226" s="52">
        <v>0</v>
      </c>
      <c r="BA226" s="55">
        <v>194882.21242</v>
      </c>
      <c r="BB226" s="27">
        <v>700088.79313159012</v>
      </c>
      <c r="BC226" s="27">
        <v>0</v>
      </c>
      <c r="BD226" s="27">
        <v>0</v>
      </c>
      <c r="BE226" s="52">
        <v>0</v>
      </c>
      <c r="BF226" s="55">
        <v>0</v>
      </c>
      <c r="BG226" s="27">
        <v>0</v>
      </c>
      <c r="BH226" s="27">
        <v>0</v>
      </c>
      <c r="BI226" s="27">
        <v>0</v>
      </c>
      <c r="BJ226" s="52">
        <v>0</v>
      </c>
      <c r="BK226" s="55">
        <v>0</v>
      </c>
      <c r="BL226" s="27">
        <v>0</v>
      </c>
      <c r="BM226" s="27">
        <v>0</v>
      </c>
      <c r="BN226" s="27">
        <v>0</v>
      </c>
      <c r="BO226" s="52">
        <v>0</v>
      </c>
      <c r="BP226" s="55">
        <v>125698.7607224494</v>
      </c>
      <c r="BQ226" s="27">
        <v>269373.75144570909</v>
      </c>
      <c r="BR226" s="27">
        <v>0</v>
      </c>
      <c r="BS226" s="27">
        <v>0</v>
      </c>
      <c r="BT226" s="52">
        <v>0</v>
      </c>
      <c r="BU226" s="55">
        <v>58892.55472</v>
      </c>
      <c r="BV226" s="27">
        <v>63137.097440799997</v>
      </c>
      <c r="BW226" s="27">
        <v>0</v>
      </c>
      <c r="BX226" s="27">
        <v>0</v>
      </c>
      <c r="BY226" s="52">
        <v>0</v>
      </c>
      <c r="BZ226" s="55">
        <v>0</v>
      </c>
      <c r="CA226" s="27">
        <v>0</v>
      </c>
      <c r="CB226" s="27">
        <v>0</v>
      </c>
      <c r="CC226" s="27">
        <v>0</v>
      </c>
      <c r="CD226" s="52">
        <v>0</v>
      </c>
      <c r="CE226" s="55">
        <v>0</v>
      </c>
      <c r="CF226" s="27">
        <v>0</v>
      </c>
      <c r="CG226" s="27">
        <v>0</v>
      </c>
      <c r="CH226" s="27">
        <v>0</v>
      </c>
      <c r="CI226" s="52">
        <v>0</v>
      </c>
      <c r="CJ226" s="55">
        <v>62587.952149999997</v>
      </c>
      <c r="CK226" s="27">
        <v>4934.32773</v>
      </c>
      <c r="CL226" s="27">
        <v>0</v>
      </c>
      <c r="CM226" s="27">
        <v>0</v>
      </c>
      <c r="CN226" s="52">
        <v>0</v>
      </c>
      <c r="CO226" s="55">
        <v>4783.84</v>
      </c>
      <c r="CP226" s="27">
        <v>0</v>
      </c>
      <c r="CQ226" s="27">
        <v>0</v>
      </c>
      <c r="CR226" s="27">
        <v>0</v>
      </c>
      <c r="CS226" s="52">
        <v>0</v>
      </c>
      <c r="CT226" s="55">
        <v>0</v>
      </c>
      <c r="CU226" s="27">
        <v>0</v>
      </c>
      <c r="CV226" s="27">
        <v>0</v>
      </c>
      <c r="CW226" s="27">
        <v>0</v>
      </c>
      <c r="CX226" s="52">
        <v>0</v>
      </c>
      <c r="CY226" s="55">
        <v>8008728.6102735791</v>
      </c>
      <c r="CZ226" s="27">
        <v>1473651.1339033889</v>
      </c>
      <c r="DA226" s="27">
        <v>0</v>
      </c>
      <c r="DB226" s="27">
        <v>0</v>
      </c>
      <c r="DC226" s="52">
        <v>0</v>
      </c>
      <c r="DD226" s="55">
        <v>538982.52756247402</v>
      </c>
      <c r="DE226" s="27">
        <v>121107.4724682704</v>
      </c>
      <c r="DF226" s="27">
        <v>0</v>
      </c>
      <c r="DG226" s="27">
        <v>0</v>
      </c>
      <c r="DH226" s="52">
        <v>0</v>
      </c>
      <c r="DI226" s="55">
        <v>5792888.11100912</v>
      </c>
      <c r="DJ226" s="27">
        <v>263271.72773140337</v>
      </c>
      <c r="DK226" s="27">
        <v>0</v>
      </c>
      <c r="DL226" s="27">
        <v>0</v>
      </c>
      <c r="DM226" s="52">
        <v>0</v>
      </c>
      <c r="DN226" s="55">
        <v>69179.117232724006</v>
      </c>
      <c r="DO226" s="27">
        <v>110355.33508999999</v>
      </c>
      <c r="DP226" s="27">
        <v>0</v>
      </c>
      <c r="DQ226" s="27">
        <v>0</v>
      </c>
      <c r="DR226" s="52">
        <v>0</v>
      </c>
      <c r="DS226" s="55">
        <v>20297.800738900001</v>
      </c>
      <c r="DT226" s="27">
        <v>62038.193200000002</v>
      </c>
      <c r="DU226" s="27">
        <v>0</v>
      </c>
      <c r="DV226" s="27">
        <v>0</v>
      </c>
      <c r="DW226" s="52">
        <v>0</v>
      </c>
      <c r="DX226" s="55">
        <v>96887.178815831998</v>
      </c>
      <c r="DY226" s="27">
        <v>127216.73719</v>
      </c>
      <c r="DZ226" s="27">
        <v>0</v>
      </c>
      <c r="EA226" s="27">
        <v>0</v>
      </c>
      <c r="EB226" s="52">
        <v>0</v>
      </c>
      <c r="EC226" s="55">
        <v>153798.22601283799</v>
      </c>
      <c r="ED226" s="27">
        <v>159869.14658999999</v>
      </c>
      <c r="EE226" s="27">
        <v>0</v>
      </c>
      <c r="EF226" s="27">
        <v>0</v>
      </c>
      <c r="EG226" s="52">
        <v>0</v>
      </c>
      <c r="EH226" s="55">
        <v>542109.24921302509</v>
      </c>
      <c r="EI226" s="27">
        <v>224296.44651499001</v>
      </c>
      <c r="EJ226" s="27">
        <v>0</v>
      </c>
      <c r="EK226" s="27">
        <v>0</v>
      </c>
      <c r="EL226" s="52">
        <v>0</v>
      </c>
      <c r="EM226" s="55">
        <v>23369.163110000001</v>
      </c>
      <c r="EN226" s="27">
        <v>2523.25884</v>
      </c>
      <c r="EO226" s="27">
        <v>0</v>
      </c>
      <c r="EP226" s="27">
        <v>0</v>
      </c>
      <c r="EQ226" s="52">
        <v>0</v>
      </c>
      <c r="ER226" s="55">
        <v>13153.566980000001</v>
      </c>
      <c r="ES226" s="27">
        <v>11874.748799999999</v>
      </c>
      <c r="ET226" s="27">
        <v>0</v>
      </c>
      <c r="EU226" s="27">
        <v>0</v>
      </c>
      <c r="EV226" s="52">
        <v>0</v>
      </c>
      <c r="EW226" s="55">
        <v>6681.2710299999999</v>
      </c>
      <c r="EX226" s="27">
        <v>0</v>
      </c>
      <c r="EY226" s="27">
        <v>0</v>
      </c>
      <c r="EZ226" s="27">
        <v>0</v>
      </c>
      <c r="FA226" s="52">
        <v>0</v>
      </c>
      <c r="FB226" s="55">
        <v>3546.5122799999999</v>
      </c>
      <c r="FC226" s="27">
        <v>326.50965000000002</v>
      </c>
      <c r="FD226" s="27">
        <v>0</v>
      </c>
      <c r="FE226" s="27">
        <v>0</v>
      </c>
      <c r="FF226" s="52">
        <v>0</v>
      </c>
      <c r="FG226" s="55">
        <v>158272.37141020101</v>
      </c>
      <c r="FH226" s="27">
        <v>21981.05805</v>
      </c>
      <c r="FI226" s="27">
        <v>0</v>
      </c>
      <c r="FJ226" s="27">
        <v>0</v>
      </c>
      <c r="FK226" s="52">
        <v>0</v>
      </c>
      <c r="FL226" s="55">
        <v>52.116</v>
      </c>
      <c r="FM226" s="27">
        <v>0</v>
      </c>
      <c r="FN226" s="27">
        <v>0</v>
      </c>
      <c r="FO226" s="27">
        <v>0</v>
      </c>
      <c r="FP226" s="52">
        <v>0</v>
      </c>
      <c r="FQ226" s="55">
        <v>3905.8553099999999</v>
      </c>
      <c r="FR226" s="27">
        <v>0</v>
      </c>
      <c r="FS226" s="27">
        <v>0</v>
      </c>
      <c r="FT226" s="27">
        <v>0</v>
      </c>
      <c r="FU226" s="52">
        <v>0</v>
      </c>
      <c r="FV226" s="55">
        <v>585605.54356845538</v>
      </c>
      <c r="FW226" s="27">
        <v>368790.49977872503</v>
      </c>
      <c r="FX226" s="27">
        <v>0</v>
      </c>
      <c r="FY226" s="27">
        <v>0</v>
      </c>
      <c r="FZ226" s="52">
        <v>0</v>
      </c>
      <c r="GA226" s="55">
        <v>279822.55188032502</v>
      </c>
      <c r="GB226" s="27">
        <v>62084.476138129197</v>
      </c>
      <c r="GC226" s="27">
        <v>0</v>
      </c>
      <c r="GD226" s="27">
        <v>15003.85289</v>
      </c>
      <c r="GE226" s="52">
        <v>0</v>
      </c>
      <c r="GF226" s="55">
        <v>208335.62664032489</v>
      </c>
      <c r="GG226" s="27">
        <v>58529.677052424202</v>
      </c>
      <c r="GH226" s="27">
        <v>0</v>
      </c>
      <c r="GI226" s="27">
        <v>3471.9122299999999</v>
      </c>
      <c r="GJ226" s="52">
        <v>0</v>
      </c>
      <c r="GK226" s="55">
        <v>63789.331230000003</v>
      </c>
      <c r="GL226" s="27">
        <v>3554.7990857049999</v>
      </c>
      <c r="GM226" s="27">
        <v>0</v>
      </c>
      <c r="GN226" s="27">
        <v>11531.94066</v>
      </c>
      <c r="GO226" s="52">
        <v>0</v>
      </c>
      <c r="GP226" s="55">
        <v>7697.5940100000098</v>
      </c>
      <c r="GQ226" s="27">
        <v>0</v>
      </c>
      <c r="GR226" s="27">
        <v>0</v>
      </c>
      <c r="GS226" s="27">
        <v>0</v>
      </c>
      <c r="GT226" s="52">
        <v>0</v>
      </c>
      <c r="GU226" s="55">
        <v>79553.16833</v>
      </c>
      <c r="GV226" s="27">
        <v>254174.96156130801</v>
      </c>
      <c r="GW226" s="27">
        <v>0</v>
      </c>
      <c r="GX226" s="27">
        <v>0</v>
      </c>
      <c r="GY226" s="52">
        <v>0</v>
      </c>
      <c r="GZ226" s="55">
        <v>4730.6240500000004</v>
      </c>
      <c r="HA226" s="27">
        <v>59967.065961400003</v>
      </c>
      <c r="HB226" s="27">
        <v>0</v>
      </c>
      <c r="HC226" s="27">
        <v>0</v>
      </c>
      <c r="HD226" s="52">
        <v>0</v>
      </c>
      <c r="HE226" s="55">
        <v>39240.641280000003</v>
      </c>
      <c r="HF226" s="27">
        <v>45398.228369908</v>
      </c>
      <c r="HG226" s="27">
        <v>0</v>
      </c>
      <c r="HH226" s="27">
        <v>0</v>
      </c>
      <c r="HI226" s="52">
        <v>0</v>
      </c>
      <c r="HJ226" s="55">
        <v>35581.902999999998</v>
      </c>
      <c r="HK226" s="27">
        <v>148809.66722999999</v>
      </c>
      <c r="HL226" s="27">
        <v>0</v>
      </c>
      <c r="HM226" s="27">
        <v>0</v>
      </c>
      <c r="HN226" s="52">
        <v>0</v>
      </c>
      <c r="HO226" s="55">
        <v>64408.843620000102</v>
      </c>
      <c r="HP226" s="27">
        <v>13492.5512377</v>
      </c>
      <c r="HQ226" s="27">
        <v>0</v>
      </c>
      <c r="HR226" s="27">
        <v>0</v>
      </c>
      <c r="HS226" s="52">
        <v>0</v>
      </c>
      <c r="HT226" s="55">
        <v>12207882.090306349</v>
      </c>
      <c r="HU226" s="27">
        <v>3055360.0517058857</v>
      </c>
      <c r="HV226" s="27">
        <v>0</v>
      </c>
      <c r="HW226" s="27">
        <v>15003.85289</v>
      </c>
      <c r="HX226" s="52">
        <v>0</v>
      </c>
      <c r="HY226" s="55">
        <v>110916.25955</v>
      </c>
      <c r="HZ226" s="27">
        <v>1089.89653</v>
      </c>
      <c r="IA226" s="27">
        <v>0</v>
      </c>
      <c r="IB226" s="27">
        <v>0</v>
      </c>
      <c r="IC226" s="52">
        <v>0</v>
      </c>
      <c r="ID226" s="55">
        <v>12318798.349856351</v>
      </c>
      <c r="IE226" s="27">
        <v>3056449.9482358857</v>
      </c>
      <c r="IF226" s="27">
        <v>0</v>
      </c>
      <c r="IG226" s="27">
        <v>15003.85289</v>
      </c>
      <c r="IH226" s="28">
        <v>0</v>
      </c>
      <c r="II226" s="2"/>
    </row>
    <row r="227" spans="1:243" ht="15.75" thickTop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4"/>
      <c r="FS227" s="4"/>
      <c r="FT227" s="4"/>
      <c r="FU227" s="4"/>
      <c r="FV227" s="4"/>
      <c r="FW227" s="4"/>
      <c r="FX227" s="4"/>
      <c r="FY227" s="4"/>
      <c r="FZ227" s="4"/>
      <c r="GA227" s="4"/>
      <c r="GB227" s="4"/>
      <c r="GC227" s="4"/>
      <c r="GD227" s="4"/>
      <c r="GE227" s="4"/>
      <c r="GF227" s="4"/>
      <c r="GG227" s="4"/>
      <c r="GH227" s="4"/>
      <c r="GI227" s="4"/>
      <c r="GJ227" s="4"/>
      <c r="GK227" s="4"/>
      <c r="GL227" s="4"/>
      <c r="GM227" s="4"/>
      <c r="GN227" s="4"/>
      <c r="GO227" s="4"/>
      <c r="GP227" s="4"/>
      <c r="GQ227" s="4"/>
      <c r="GR227" s="4"/>
      <c r="GS227" s="4"/>
      <c r="GT227" s="4"/>
      <c r="GU227" s="4"/>
      <c r="GV227" s="4"/>
      <c r="GW227" s="4"/>
      <c r="GX227" s="4"/>
      <c r="GY227" s="4"/>
      <c r="GZ227" s="4"/>
      <c r="HA227" s="4"/>
      <c r="HB227" s="4"/>
      <c r="HC227" s="4"/>
      <c r="HD227" s="4"/>
      <c r="HE227" s="4"/>
      <c r="HF227" s="4"/>
      <c r="HG227" s="4"/>
      <c r="HH227" s="4"/>
      <c r="HI227" s="4"/>
      <c r="HJ227" s="4"/>
      <c r="HK227" s="4"/>
      <c r="HL227" s="4"/>
      <c r="HM227" s="4"/>
      <c r="HN227" s="4"/>
      <c r="HO227" s="4"/>
      <c r="HP227" s="4"/>
      <c r="HQ227" s="4"/>
      <c r="HR227" s="4"/>
      <c r="HS227" s="4"/>
      <c r="HT227" s="4"/>
      <c r="HU227" s="4"/>
      <c r="HV227" s="4"/>
      <c r="HW227" s="4"/>
      <c r="HX227" s="4"/>
      <c r="HY227" s="4"/>
      <c r="HZ227" s="4"/>
      <c r="IA227" s="4"/>
      <c r="IB227" s="4"/>
      <c r="IC227" s="4"/>
      <c r="ID227" s="4"/>
      <c r="IE227" s="4"/>
      <c r="IF227" s="4"/>
      <c r="IG227" s="4"/>
      <c r="IH227" s="4"/>
    </row>
    <row r="228" spans="1:243" x14ac:dyDescent="0.25">
      <c r="B228" s="1" t="s">
        <v>117</v>
      </c>
      <c r="D228" s="1" t="s">
        <v>210</v>
      </c>
    </row>
    <row r="230" spans="1:243" ht="15.75" thickBot="1" x14ac:dyDescent="0.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</row>
    <row r="231" spans="1:243" ht="43.5" customHeight="1" thickTop="1" thickBot="1" x14ac:dyDescent="0.3">
      <c r="A231" s="11" t="s">
        <v>1</v>
      </c>
      <c r="B231" s="13" t="s">
        <v>2</v>
      </c>
      <c r="C231" s="14" t="s">
        <v>3</v>
      </c>
      <c r="D231" s="12" t="s">
        <v>4</v>
      </c>
      <c r="E231" s="12" t="s">
        <v>5</v>
      </c>
      <c r="F231" s="12" t="s">
        <v>6</v>
      </c>
      <c r="G231" s="12" t="s">
        <v>7</v>
      </c>
      <c r="H231" s="12" t="s">
        <v>8</v>
      </c>
      <c r="I231" s="12" t="s">
        <v>9</v>
      </c>
      <c r="J231" s="12" t="s">
        <v>10</v>
      </c>
      <c r="K231" s="12" t="s">
        <v>11</v>
      </c>
      <c r="L231" s="12" t="s">
        <v>12</v>
      </c>
      <c r="M231" s="12" t="s">
        <v>13</v>
      </c>
      <c r="N231" s="12" t="s">
        <v>14</v>
      </c>
      <c r="O231" s="12" t="s">
        <v>15</v>
      </c>
      <c r="P231" s="12" t="s">
        <v>16</v>
      </c>
      <c r="Q231" s="12" t="s">
        <v>17</v>
      </c>
      <c r="R231" s="12" t="s">
        <v>18</v>
      </c>
      <c r="S231" s="12" t="s">
        <v>19</v>
      </c>
      <c r="T231" s="12" t="s">
        <v>20</v>
      </c>
      <c r="U231" s="12" t="s">
        <v>21</v>
      </c>
      <c r="V231" s="12" t="s">
        <v>22</v>
      </c>
      <c r="W231" s="12" t="s">
        <v>23</v>
      </c>
      <c r="X231" s="12" t="s">
        <v>24</v>
      </c>
      <c r="Y231" s="12" t="s">
        <v>25</v>
      </c>
      <c r="Z231" s="12" t="s">
        <v>26</v>
      </c>
      <c r="AA231" s="12" t="s">
        <v>27</v>
      </c>
      <c r="AB231" s="12" t="s">
        <v>28</v>
      </c>
      <c r="AC231" s="12" t="s">
        <v>29</v>
      </c>
      <c r="AD231" s="12" t="s">
        <v>30</v>
      </c>
      <c r="AE231" s="12" t="s">
        <v>31</v>
      </c>
      <c r="AF231" s="12" t="s">
        <v>32</v>
      </c>
      <c r="AG231" s="12" t="s">
        <v>33</v>
      </c>
      <c r="AH231" s="12" t="s">
        <v>34</v>
      </c>
      <c r="AI231" s="12" t="s">
        <v>35</v>
      </c>
      <c r="AJ231" s="12" t="s">
        <v>36</v>
      </c>
      <c r="AK231" s="12" t="s">
        <v>37</v>
      </c>
      <c r="AL231" s="12" t="s">
        <v>38</v>
      </c>
      <c r="AM231" s="12" t="s">
        <v>39</v>
      </c>
      <c r="AN231" s="12" t="s">
        <v>40</v>
      </c>
      <c r="AO231" s="12" t="s">
        <v>41</v>
      </c>
      <c r="AP231" s="12" t="s">
        <v>42</v>
      </c>
      <c r="AQ231" s="12" t="s">
        <v>43</v>
      </c>
      <c r="AR231" s="12" t="s">
        <v>44</v>
      </c>
      <c r="AS231" s="12" t="s">
        <v>45</v>
      </c>
      <c r="AT231" s="12" t="s">
        <v>46</v>
      </c>
      <c r="AU231" s="12" t="s">
        <v>47</v>
      </c>
      <c r="AV231" s="12" t="s">
        <v>48</v>
      </c>
      <c r="AW231" s="12" t="s">
        <v>49</v>
      </c>
      <c r="AX231" s="12" t="s">
        <v>50</v>
      </c>
      <c r="AY231" s="12" t="s">
        <v>51</v>
      </c>
      <c r="AZ231" s="12" t="s">
        <v>52</v>
      </c>
      <c r="BA231" s="12" t="s">
        <v>53</v>
      </c>
      <c r="BB231" s="12" t="s">
        <v>54</v>
      </c>
      <c r="BC231" s="12" t="s">
        <v>21</v>
      </c>
      <c r="BD231" s="13" t="s">
        <v>55</v>
      </c>
      <c r="BE231" s="2"/>
    </row>
    <row r="232" spans="1:243" ht="15.75" thickTop="1" x14ac:dyDescent="0.25">
      <c r="A232" s="9">
        <v>1</v>
      </c>
      <c r="B232" s="10" t="s">
        <v>56</v>
      </c>
      <c r="C232" s="29">
        <v>0.18681450791332399</v>
      </c>
      <c r="D232" s="30">
        <v>0.21693941298140099</v>
      </c>
      <c r="E232" s="30"/>
      <c r="F232" s="30"/>
      <c r="G232" s="30">
        <v>0.17126334249361599</v>
      </c>
      <c r="H232" s="30">
        <v>0.182650155191527</v>
      </c>
      <c r="I232" s="30"/>
      <c r="J232" s="30"/>
      <c r="K232" s="30">
        <v>0.15183004253906501</v>
      </c>
      <c r="L232" s="30"/>
      <c r="M232" s="30"/>
      <c r="N232" s="30">
        <v>0.118290108499925</v>
      </c>
      <c r="O232" s="30"/>
      <c r="P232" s="30"/>
      <c r="Q232" s="30">
        <v>0.15761140857139999</v>
      </c>
      <c r="R232" s="30">
        <v>0.17901023105210501</v>
      </c>
      <c r="S232" s="30"/>
      <c r="T232" s="30"/>
      <c r="U232" s="30">
        <v>0.22018064032180601</v>
      </c>
      <c r="V232" s="30"/>
      <c r="W232" s="30"/>
      <c r="X232" s="30">
        <v>0.195586365278068</v>
      </c>
      <c r="Y232" s="30">
        <v>0.19204315944866299</v>
      </c>
      <c r="Z232" s="30">
        <v>0.15470050821082601</v>
      </c>
      <c r="AA232" s="30">
        <v>0.42145522515477402</v>
      </c>
      <c r="AB232" s="30">
        <v>9.1788006947759807E-2</v>
      </c>
      <c r="AC232" s="30">
        <v>0.116266859129231</v>
      </c>
      <c r="AD232" s="30">
        <v>0.157499554228059</v>
      </c>
      <c r="AE232" s="30">
        <v>0.147486627293933</v>
      </c>
      <c r="AF232" s="30"/>
      <c r="AG232" s="30">
        <v>0.13400294754877801</v>
      </c>
      <c r="AH232" s="30">
        <v>0</v>
      </c>
      <c r="AI232" s="30">
        <v>0.15</v>
      </c>
      <c r="AJ232" s="30">
        <v>0.16920744367224499</v>
      </c>
      <c r="AK232" s="30"/>
      <c r="AL232" s="30"/>
      <c r="AM232" s="30">
        <v>0.13787507228558099</v>
      </c>
      <c r="AN232" s="30">
        <v>0.14324977117361401</v>
      </c>
      <c r="AO232" s="30">
        <v>0.14324977117361401</v>
      </c>
      <c r="AP232" s="30"/>
      <c r="AQ232" s="30"/>
      <c r="AR232" s="30">
        <v>0.23244009158343801</v>
      </c>
      <c r="AS232" s="30"/>
      <c r="AT232" s="30">
        <v>0.21805858675468801</v>
      </c>
      <c r="AU232" s="30">
        <v>0.3</v>
      </c>
      <c r="AV232" s="30"/>
      <c r="AW232" s="30">
        <v>0.190656228347833</v>
      </c>
      <c r="AX232" s="30">
        <v>0</v>
      </c>
      <c r="AY232" s="30"/>
      <c r="AZ232" s="30"/>
      <c r="BA232" s="30"/>
      <c r="BB232" s="30"/>
      <c r="BC232" s="30"/>
      <c r="BD232" s="31">
        <v>0.190656228347833</v>
      </c>
      <c r="BE232" s="2"/>
    </row>
    <row r="233" spans="1:243" x14ac:dyDescent="0.25">
      <c r="A233" s="5">
        <v>2</v>
      </c>
      <c r="B233" s="7" t="s">
        <v>57</v>
      </c>
      <c r="C233" s="32">
        <v>0</v>
      </c>
      <c r="D233" s="33"/>
      <c r="E233" s="33"/>
      <c r="F233" s="33"/>
      <c r="G233" s="33">
        <v>0</v>
      </c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>
        <v>0</v>
      </c>
      <c r="Y233" s="33"/>
      <c r="Z233" s="33"/>
      <c r="AA233" s="33"/>
      <c r="AB233" s="33"/>
      <c r="AC233" s="33"/>
      <c r="AD233" s="33"/>
      <c r="AE233" s="33"/>
      <c r="AF233" s="33"/>
      <c r="AG233" s="33"/>
      <c r="AH233" s="33"/>
      <c r="AI233" s="33"/>
      <c r="AJ233" s="33"/>
      <c r="AK233" s="33"/>
      <c r="AL233" s="33"/>
      <c r="AM233" s="33"/>
      <c r="AN233" s="33">
        <v>0</v>
      </c>
      <c r="AO233" s="33"/>
      <c r="AP233" s="33"/>
      <c r="AQ233" s="33"/>
      <c r="AR233" s="33">
        <v>0</v>
      </c>
      <c r="AS233" s="33"/>
      <c r="AT233" s="33"/>
      <c r="AU233" s="33"/>
      <c r="AV233" s="33"/>
      <c r="AW233" s="33">
        <v>0</v>
      </c>
      <c r="AX233" s="33">
        <v>0</v>
      </c>
      <c r="AY233" s="33"/>
      <c r="AZ233" s="33"/>
      <c r="BA233" s="33"/>
      <c r="BB233" s="33"/>
      <c r="BC233" s="33"/>
      <c r="BD233" s="34">
        <v>0</v>
      </c>
      <c r="BE233" s="2"/>
    </row>
    <row r="234" spans="1:243" x14ac:dyDescent="0.25">
      <c r="A234" s="5">
        <v>3</v>
      </c>
      <c r="B234" s="7" t="s">
        <v>207</v>
      </c>
      <c r="C234" s="32">
        <v>3.7978869080529101E-3</v>
      </c>
      <c r="D234" s="33">
        <v>0</v>
      </c>
      <c r="E234" s="33"/>
      <c r="F234" s="33"/>
      <c r="G234" s="33">
        <v>0</v>
      </c>
      <c r="H234" s="33">
        <v>0</v>
      </c>
      <c r="I234" s="33"/>
      <c r="J234" s="33"/>
      <c r="K234" s="33"/>
      <c r="L234" s="33"/>
      <c r="M234" s="33"/>
      <c r="N234" s="33"/>
      <c r="O234" s="33"/>
      <c r="P234" s="33"/>
      <c r="Q234" s="33">
        <v>6.3500000000000001E-2</v>
      </c>
      <c r="R234" s="33"/>
      <c r="S234" s="33"/>
      <c r="T234" s="33"/>
      <c r="U234" s="33"/>
      <c r="V234" s="33"/>
      <c r="W234" s="33"/>
      <c r="X234" s="33">
        <v>7.9862743608831895E-3</v>
      </c>
      <c r="Y234" s="33">
        <v>6.3500000000000001E-2</v>
      </c>
      <c r="Z234" s="33">
        <v>0.1</v>
      </c>
      <c r="AA234" s="33"/>
      <c r="AB234" s="33"/>
      <c r="AC234" s="33"/>
      <c r="AD234" s="33"/>
      <c r="AE234" s="33">
        <v>0</v>
      </c>
      <c r="AF234" s="33"/>
      <c r="AG234" s="33"/>
      <c r="AH234" s="33"/>
      <c r="AI234" s="33"/>
      <c r="AJ234" s="33"/>
      <c r="AK234" s="33"/>
      <c r="AL234" s="33"/>
      <c r="AM234" s="33">
        <v>0</v>
      </c>
      <c r="AN234" s="33">
        <v>0</v>
      </c>
      <c r="AO234" s="33"/>
      <c r="AP234" s="33"/>
      <c r="AQ234" s="33"/>
      <c r="AR234" s="33">
        <v>0</v>
      </c>
      <c r="AS234" s="33"/>
      <c r="AT234" s="33"/>
      <c r="AU234" s="33"/>
      <c r="AV234" s="33"/>
      <c r="AW234" s="33">
        <v>6.6402296839680203E-3</v>
      </c>
      <c r="AX234" s="33">
        <v>0</v>
      </c>
      <c r="AY234" s="33"/>
      <c r="AZ234" s="33"/>
      <c r="BA234" s="33"/>
      <c r="BB234" s="33"/>
      <c r="BC234" s="33"/>
      <c r="BD234" s="34">
        <v>6.6402296839680203E-3</v>
      </c>
      <c r="BE234" s="2"/>
    </row>
    <row r="235" spans="1:243" x14ac:dyDescent="0.25">
      <c r="A235" s="5">
        <v>4</v>
      </c>
      <c r="B235" s="7" t="s">
        <v>58</v>
      </c>
      <c r="C235" s="32">
        <v>0</v>
      </c>
      <c r="D235" s="33">
        <v>0</v>
      </c>
      <c r="E235" s="33"/>
      <c r="F235" s="33"/>
      <c r="G235" s="33">
        <v>0</v>
      </c>
      <c r="H235" s="33"/>
      <c r="I235" s="33"/>
      <c r="J235" s="33"/>
      <c r="K235" s="33"/>
      <c r="L235" s="33"/>
      <c r="M235" s="33"/>
      <c r="N235" s="33">
        <v>0</v>
      </c>
      <c r="O235" s="33"/>
      <c r="P235" s="33"/>
      <c r="Q235" s="33">
        <v>0</v>
      </c>
      <c r="R235" s="33"/>
      <c r="S235" s="33"/>
      <c r="T235" s="33"/>
      <c r="U235" s="33">
        <v>0</v>
      </c>
      <c r="V235" s="33"/>
      <c r="W235" s="33"/>
      <c r="X235" s="33">
        <v>0</v>
      </c>
      <c r="Y235" s="33">
        <v>0</v>
      </c>
      <c r="Z235" s="33">
        <v>0</v>
      </c>
      <c r="AA235" s="33"/>
      <c r="AB235" s="33"/>
      <c r="AC235" s="33"/>
      <c r="AD235" s="33">
        <v>0</v>
      </c>
      <c r="AE235" s="33">
        <v>0</v>
      </c>
      <c r="AF235" s="33"/>
      <c r="AG235" s="33">
        <v>0</v>
      </c>
      <c r="AH235" s="33"/>
      <c r="AI235" s="33"/>
      <c r="AJ235" s="33">
        <v>0</v>
      </c>
      <c r="AK235" s="33"/>
      <c r="AL235" s="33"/>
      <c r="AM235" s="33">
        <v>0</v>
      </c>
      <c r="AN235" s="33">
        <v>0</v>
      </c>
      <c r="AO235" s="33">
        <v>0</v>
      </c>
      <c r="AP235" s="33">
        <v>0</v>
      </c>
      <c r="AQ235" s="33"/>
      <c r="AR235" s="33">
        <v>0</v>
      </c>
      <c r="AS235" s="33"/>
      <c r="AT235" s="33"/>
      <c r="AU235" s="33"/>
      <c r="AV235" s="33"/>
      <c r="AW235" s="33">
        <v>0</v>
      </c>
      <c r="AX235" s="33">
        <v>0</v>
      </c>
      <c r="AY235" s="33"/>
      <c r="AZ235" s="33"/>
      <c r="BA235" s="33"/>
      <c r="BB235" s="33"/>
      <c r="BC235" s="33"/>
      <c r="BD235" s="34">
        <v>0</v>
      </c>
      <c r="BE235" s="2"/>
    </row>
    <row r="236" spans="1:243" x14ac:dyDescent="0.25">
      <c r="A236" s="5">
        <v>5</v>
      </c>
      <c r="B236" s="7" t="s">
        <v>59</v>
      </c>
      <c r="C236" s="32">
        <v>0</v>
      </c>
      <c r="D236" s="33">
        <v>0</v>
      </c>
      <c r="E236" s="33">
        <v>0</v>
      </c>
      <c r="F236" s="33"/>
      <c r="G236" s="33">
        <v>0</v>
      </c>
      <c r="H236" s="33">
        <v>0</v>
      </c>
      <c r="I236" s="33"/>
      <c r="J236" s="33"/>
      <c r="K236" s="33">
        <v>0</v>
      </c>
      <c r="L236" s="33"/>
      <c r="M236" s="33"/>
      <c r="N236" s="33">
        <v>0</v>
      </c>
      <c r="O236" s="33"/>
      <c r="P236" s="33"/>
      <c r="Q236" s="33">
        <v>0</v>
      </c>
      <c r="R236" s="33"/>
      <c r="S236" s="33"/>
      <c r="T236" s="33"/>
      <c r="U236" s="33">
        <v>0</v>
      </c>
      <c r="V236" s="33">
        <v>0</v>
      </c>
      <c r="W236" s="33"/>
      <c r="X236" s="33">
        <v>0</v>
      </c>
      <c r="Y236" s="33">
        <v>0</v>
      </c>
      <c r="Z236" s="33">
        <v>0</v>
      </c>
      <c r="AA236" s="33"/>
      <c r="AB236" s="33"/>
      <c r="AC236" s="33"/>
      <c r="AD236" s="33">
        <v>0</v>
      </c>
      <c r="AE236" s="33">
        <v>0</v>
      </c>
      <c r="AF236" s="33"/>
      <c r="AG236" s="33"/>
      <c r="AH236" s="33"/>
      <c r="AI236" s="33"/>
      <c r="AJ236" s="33"/>
      <c r="AK236" s="33"/>
      <c r="AL236" s="33"/>
      <c r="AM236" s="33">
        <v>0</v>
      </c>
      <c r="AN236" s="33">
        <v>0</v>
      </c>
      <c r="AO236" s="33"/>
      <c r="AP236" s="33"/>
      <c r="AQ236" s="33">
        <v>0</v>
      </c>
      <c r="AR236" s="33">
        <v>0</v>
      </c>
      <c r="AS236" s="33"/>
      <c r="AT236" s="33"/>
      <c r="AU236" s="33"/>
      <c r="AV236" s="33">
        <v>0</v>
      </c>
      <c r="AW236" s="33">
        <v>0</v>
      </c>
      <c r="AX236" s="33">
        <v>0</v>
      </c>
      <c r="AY236" s="33"/>
      <c r="AZ236" s="33"/>
      <c r="BA236" s="33"/>
      <c r="BB236" s="33"/>
      <c r="BC236" s="33">
        <v>0</v>
      </c>
      <c r="BD236" s="34">
        <v>0</v>
      </c>
      <c r="BE236" s="2"/>
    </row>
    <row r="237" spans="1:243" x14ac:dyDescent="0.25">
      <c r="A237" s="5">
        <v>6</v>
      </c>
      <c r="B237" s="7" t="s">
        <v>60</v>
      </c>
      <c r="C237" s="32">
        <v>0</v>
      </c>
      <c r="D237" s="33"/>
      <c r="E237" s="33"/>
      <c r="F237" s="33"/>
      <c r="G237" s="33">
        <v>0</v>
      </c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>
        <v>0.13250000000000001</v>
      </c>
      <c r="Y237" s="33">
        <v>0.13250000000000001</v>
      </c>
      <c r="Z237" s="33"/>
      <c r="AA237" s="33"/>
      <c r="AB237" s="33"/>
      <c r="AC237" s="33"/>
      <c r="AD237" s="33"/>
      <c r="AE237" s="33"/>
      <c r="AF237" s="33"/>
      <c r="AG237" s="33"/>
      <c r="AH237" s="33"/>
      <c r="AI237" s="33"/>
      <c r="AJ237" s="33"/>
      <c r="AK237" s="33"/>
      <c r="AL237" s="33"/>
      <c r="AM237" s="33"/>
      <c r="AN237" s="33">
        <v>0</v>
      </c>
      <c r="AO237" s="33"/>
      <c r="AP237" s="33"/>
      <c r="AQ237" s="33"/>
      <c r="AR237" s="33">
        <v>0</v>
      </c>
      <c r="AS237" s="33"/>
      <c r="AT237" s="33"/>
      <c r="AU237" s="33"/>
      <c r="AV237" s="33"/>
      <c r="AW237" s="33">
        <v>0.13250000000000001</v>
      </c>
      <c r="AX237" s="33">
        <v>0</v>
      </c>
      <c r="AY237" s="33"/>
      <c r="AZ237" s="33"/>
      <c r="BA237" s="33"/>
      <c r="BB237" s="33"/>
      <c r="BC237" s="33"/>
      <c r="BD237" s="34">
        <v>0.13250000000000001</v>
      </c>
      <c r="BE237" s="2"/>
    </row>
    <row r="238" spans="1:243" x14ac:dyDescent="0.25">
      <c r="A238" s="5">
        <v>7</v>
      </c>
      <c r="B238" s="7" t="s">
        <v>61</v>
      </c>
      <c r="C238" s="32">
        <v>0.17264696414216399</v>
      </c>
      <c r="D238" s="33">
        <v>0.213561701979984</v>
      </c>
      <c r="E238" s="33"/>
      <c r="F238" s="33"/>
      <c r="G238" s="33">
        <v>0</v>
      </c>
      <c r="H238" s="33"/>
      <c r="I238" s="33"/>
      <c r="J238" s="33"/>
      <c r="K238" s="33"/>
      <c r="L238" s="33"/>
      <c r="M238" s="33"/>
      <c r="N238" s="33">
        <v>0.158006250967656</v>
      </c>
      <c r="O238" s="33"/>
      <c r="P238" s="33"/>
      <c r="Q238" s="33">
        <v>0.176685112788598</v>
      </c>
      <c r="R238" s="33"/>
      <c r="S238" s="33"/>
      <c r="T238" s="33"/>
      <c r="U238" s="33"/>
      <c r="V238" s="33"/>
      <c r="W238" s="33"/>
      <c r="X238" s="33">
        <v>0.33780763712022199</v>
      </c>
      <c r="Y238" s="33">
        <v>0.14687776790267601</v>
      </c>
      <c r="Z238" s="33">
        <v>0.36902308256855398</v>
      </c>
      <c r="AA238" s="33"/>
      <c r="AB238" s="33"/>
      <c r="AC238" s="33"/>
      <c r="AD238" s="33"/>
      <c r="AE238" s="33">
        <v>0.13302484972681</v>
      </c>
      <c r="AF238" s="33"/>
      <c r="AG238" s="33">
        <v>0</v>
      </c>
      <c r="AH238" s="33"/>
      <c r="AI238" s="33"/>
      <c r="AJ238" s="33">
        <v>0</v>
      </c>
      <c r="AK238" s="33"/>
      <c r="AL238" s="33"/>
      <c r="AM238" s="33">
        <v>0.20695816621083599</v>
      </c>
      <c r="AN238" s="33">
        <v>5.5980142700218199E-2</v>
      </c>
      <c r="AO238" s="33">
        <v>7.2252270974976607E-2</v>
      </c>
      <c r="AP238" s="33">
        <v>0</v>
      </c>
      <c r="AQ238" s="33">
        <v>0</v>
      </c>
      <c r="AR238" s="33">
        <v>0</v>
      </c>
      <c r="AS238" s="33"/>
      <c r="AT238" s="33"/>
      <c r="AU238" s="33"/>
      <c r="AV238" s="33"/>
      <c r="AW238" s="33">
        <v>0.32532758965918901</v>
      </c>
      <c r="AX238" s="33">
        <v>0</v>
      </c>
      <c r="AY238" s="33"/>
      <c r="AZ238" s="33"/>
      <c r="BA238" s="33"/>
      <c r="BB238" s="33"/>
      <c r="BC238" s="33"/>
      <c r="BD238" s="34">
        <v>0.32532758965918901</v>
      </c>
      <c r="BE238" s="2"/>
    </row>
    <row r="239" spans="1:243" x14ac:dyDescent="0.25">
      <c r="A239" s="5">
        <v>8</v>
      </c>
      <c r="B239" s="7" t="s">
        <v>62</v>
      </c>
      <c r="C239" s="32">
        <v>0</v>
      </c>
      <c r="D239" s="33"/>
      <c r="E239" s="33"/>
      <c r="F239" s="33"/>
      <c r="G239" s="33">
        <v>0</v>
      </c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>
        <v>0</v>
      </c>
      <c r="Y239" s="33"/>
      <c r="Z239" s="33"/>
      <c r="AA239" s="33"/>
      <c r="AB239" s="33"/>
      <c r="AC239" s="33"/>
      <c r="AD239" s="33"/>
      <c r="AE239" s="33"/>
      <c r="AF239" s="33"/>
      <c r="AG239" s="33"/>
      <c r="AH239" s="33"/>
      <c r="AI239" s="33"/>
      <c r="AJ239" s="33"/>
      <c r="AK239" s="33"/>
      <c r="AL239" s="33"/>
      <c r="AM239" s="33"/>
      <c r="AN239" s="33">
        <v>0</v>
      </c>
      <c r="AO239" s="33"/>
      <c r="AP239" s="33"/>
      <c r="AQ239" s="33"/>
      <c r="AR239" s="33">
        <v>0</v>
      </c>
      <c r="AS239" s="33"/>
      <c r="AT239" s="33"/>
      <c r="AU239" s="33"/>
      <c r="AV239" s="33"/>
      <c r="AW239" s="33">
        <v>0</v>
      </c>
      <c r="AX239" s="33">
        <v>0</v>
      </c>
      <c r="AY239" s="33"/>
      <c r="AZ239" s="33"/>
      <c r="BA239" s="33"/>
      <c r="BB239" s="33"/>
      <c r="BC239" s="33"/>
      <c r="BD239" s="34">
        <v>0</v>
      </c>
      <c r="BE239" s="2"/>
    </row>
    <row r="240" spans="1:243" x14ac:dyDescent="0.25">
      <c r="A240" s="5">
        <v>9</v>
      </c>
      <c r="B240" s="7" t="s">
        <v>63</v>
      </c>
      <c r="C240" s="32">
        <v>0.19392534070362899</v>
      </c>
      <c r="D240" s="33">
        <v>0.22619611073132201</v>
      </c>
      <c r="E240" s="33"/>
      <c r="F240" s="33"/>
      <c r="G240" s="33">
        <v>0.22778541699624799</v>
      </c>
      <c r="H240" s="33">
        <v>0.22778541699624799</v>
      </c>
      <c r="I240" s="33"/>
      <c r="J240" s="33"/>
      <c r="K240" s="33">
        <v>0.22778541699624799</v>
      </c>
      <c r="L240" s="33"/>
      <c r="M240" s="33"/>
      <c r="N240" s="33">
        <v>0.13249952338987001</v>
      </c>
      <c r="O240" s="33"/>
      <c r="P240" s="33"/>
      <c r="Q240" s="33">
        <v>0.14905534736531401</v>
      </c>
      <c r="R240" s="33">
        <v>0.22599669196382899</v>
      </c>
      <c r="S240" s="33"/>
      <c r="T240" s="33"/>
      <c r="U240" s="33">
        <v>0.204392800053948</v>
      </c>
      <c r="V240" s="33"/>
      <c r="W240" s="33"/>
      <c r="X240" s="33">
        <v>0.316149433930002</v>
      </c>
      <c r="Y240" s="33">
        <v>0.167569262022329</v>
      </c>
      <c r="Z240" s="33">
        <v>0.34114032714482301</v>
      </c>
      <c r="AA240" s="33">
        <v>0.399926807666588</v>
      </c>
      <c r="AB240" s="33">
        <v>0</v>
      </c>
      <c r="AC240" s="33">
        <v>0.33124402231640099</v>
      </c>
      <c r="AD240" s="33">
        <v>0.17493291978654199</v>
      </c>
      <c r="AE240" s="33">
        <v>0.14076282999906101</v>
      </c>
      <c r="AF240" s="33">
        <v>0.12559538625639999</v>
      </c>
      <c r="AG240" s="33">
        <v>8.9538110121253303E-2</v>
      </c>
      <c r="AH240" s="33">
        <v>0.44246731885805901</v>
      </c>
      <c r="AI240" s="33">
        <v>6.4724569385765401E-2</v>
      </c>
      <c r="AJ240" s="33">
        <v>0.13664485347699801</v>
      </c>
      <c r="AK240" s="33"/>
      <c r="AL240" s="33"/>
      <c r="AM240" s="33">
        <v>0.213079856711098</v>
      </c>
      <c r="AN240" s="33">
        <v>0.11694997357746501</v>
      </c>
      <c r="AO240" s="33">
        <v>7.6349844431400402E-2</v>
      </c>
      <c r="AP240" s="33">
        <v>0.123210446937178</v>
      </c>
      <c r="AQ240" s="33">
        <v>0.139874549240144</v>
      </c>
      <c r="AR240" s="33">
        <v>0.24725602199215199</v>
      </c>
      <c r="AS240" s="33">
        <v>0</v>
      </c>
      <c r="AT240" s="33">
        <v>0.25782615280715399</v>
      </c>
      <c r="AU240" s="33"/>
      <c r="AV240" s="33"/>
      <c r="AW240" s="33">
        <v>0.29166819437776698</v>
      </c>
      <c r="AX240" s="33">
        <v>0</v>
      </c>
      <c r="AY240" s="33"/>
      <c r="AZ240" s="33"/>
      <c r="BA240" s="33"/>
      <c r="BB240" s="33"/>
      <c r="BC240" s="33"/>
      <c r="BD240" s="34">
        <v>0.29166819437776698</v>
      </c>
      <c r="BE240" s="2"/>
    </row>
    <row r="241" spans="1:57" x14ac:dyDescent="0.25">
      <c r="A241" s="5">
        <v>10</v>
      </c>
      <c r="B241" s="7" t="s">
        <v>64</v>
      </c>
      <c r="C241" s="32">
        <v>0.12864138105603101</v>
      </c>
      <c r="D241" s="33">
        <v>0.106779445981279</v>
      </c>
      <c r="E241" s="33"/>
      <c r="F241" s="33"/>
      <c r="G241" s="33">
        <v>0.22618701450131901</v>
      </c>
      <c r="H241" s="33">
        <v>0.23332165429350399</v>
      </c>
      <c r="I241" s="33"/>
      <c r="J241" s="33"/>
      <c r="K241" s="33">
        <v>0.19828535881980699</v>
      </c>
      <c r="L241" s="33"/>
      <c r="M241" s="33"/>
      <c r="N241" s="33">
        <v>0.14311739583049199</v>
      </c>
      <c r="O241" s="33"/>
      <c r="P241" s="33"/>
      <c r="Q241" s="33">
        <v>0.123471480276634</v>
      </c>
      <c r="R241" s="33">
        <v>0.100845223194515</v>
      </c>
      <c r="S241" s="33"/>
      <c r="T241" s="33"/>
      <c r="U241" s="33">
        <v>0.14646841758437501</v>
      </c>
      <c r="V241" s="33"/>
      <c r="W241" s="33"/>
      <c r="X241" s="33">
        <v>0.227861723318391</v>
      </c>
      <c r="Y241" s="33">
        <v>0.19549267795019401</v>
      </c>
      <c r="Z241" s="33">
        <v>9.8325023041147902E-2</v>
      </c>
      <c r="AA241" s="33">
        <v>0.294039945482307</v>
      </c>
      <c r="AB241" s="33"/>
      <c r="AC241" s="33">
        <v>0.345292465609152</v>
      </c>
      <c r="AD241" s="33"/>
      <c r="AE241" s="33">
        <v>0.14213617564193301</v>
      </c>
      <c r="AF241" s="33">
        <v>0.22406113476209299</v>
      </c>
      <c r="AG241" s="33">
        <v>0.158634721767518</v>
      </c>
      <c r="AH241" s="33"/>
      <c r="AI241" s="33"/>
      <c r="AJ241" s="33"/>
      <c r="AK241" s="33"/>
      <c r="AL241" s="33"/>
      <c r="AM241" s="33">
        <v>0.30647103911644302</v>
      </c>
      <c r="AN241" s="33">
        <v>0.05</v>
      </c>
      <c r="AO241" s="33">
        <v>0.05</v>
      </c>
      <c r="AP241" s="33"/>
      <c r="AQ241" s="33"/>
      <c r="AR241" s="33">
        <v>0.39585593358674398</v>
      </c>
      <c r="AS241" s="33"/>
      <c r="AT241" s="33">
        <v>0.39585593358674398</v>
      </c>
      <c r="AU241" s="33"/>
      <c r="AV241" s="33"/>
      <c r="AW241" s="33">
        <v>0.15484200956963201</v>
      </c>
      <c r="AX241" s="33">
        <v>0</v>
      </c>
      <c r="AY241" s="33"/>
      <c r="AZ241" s="33"/>
      <c r="BA241" s="33"/>
      <c r="BB241" s="33"/>
      <c r="BC241" s="33"/>
      <c r="BD241" s="34">
        <v>0.15484200956963201</v>
      </c>
      <c r="BE241" s="2"/>
    </row>
    <row r="242" spans="1:57" x14ac:dyDescent="0.25">
      <c r="A242" s="5">
        <v>11</v>
      </c>
      <c r="B242" s="7" t="s">
        <v>65</v>
      </c>
      <c r="C242" s="32">
        <v>0</v>
      </c>
      <c r="D242" s="33">
        <v>0</v>
      </c>
      <c r="E242" s="33"/>
      <c r="F242" s="33"/>
      <c r="G242" s="33">
        <v>0</v>
      </c>
      <c r="H242" s="33">
        <v>0</v>
      </c>
      <c r="I242" s="33"/>
      <c r="J242" s="33"/>
      <c r="K242" s="33">
        <v>0</v>
      </c>
      <c r="L242" s="33"/>
      <c r="M242" s="33"/>
      <c r="N242" s="33">
        <v>0</v>
      </c>
      <c r="O242" s="33"/>
      <c r="P242" s="33"/>
      <c r="Q242" s="33">
        <v>0</v>
      </c>
      <c r="R242" s="33">
        <v>0</v>
      </c>
      <c r="S242" s="33"/>
      <c r="T242" s="33"/>
      <c r="U242" s="33">
        <v>0</v>
      </c>
      <c r="V242" s="33"/>
      <c r="W242" s="33"/>
      <c r="X242" s="33">
        <v>0</v>
      </c>
      <c r="Y242" s="33">
        <v>0</v>
      </c>
      <c r="Z242" s="33">
        <v>0</v>
      </c>
      <c r="AA242" s="33">
        <v>0</v>
      </c>
      <c r="AB242" s="33">
        <v>0</v>
      </c>
      <c r="AC242" s="33">
        <v>0</v>
      </c>
      <c r="AD242" s="33">
        <v>0</v>
      </c>
      <c r="AE242" s="33">
        <v>0</v>
      </c>
      <c r="AF242" s="33">
        <v>0</v>
      </c>
      <c r="AG242" s="33">
        <v>0</v>
      </c>
      <c r="AH242" s="33"/>
      <c r="AI242" s="33"/>
      <c r="AJ242" s="33"/>
      <c r="AK242" s="33"/>
      <c r="AL242" s="33"/>
      <c r="AM242" s="33">
        <v>0</v>
      </c>
      <c r="AN242" s="33">
        <v>0</v>
      </c>
      <c r="AO242" s="33">
        <v>0</v>
      </c>
      <c r="AP242" s="33">
        <v>0</v>
      </c>
      <c r="AQ242" s="33">
        <v>0</v>
      </c>
      <c r="AR242" s="33">
        <v>0</v>
      </c>
      <c r="AS242" s="33">
        <v>0</v>
      </c>
      <c r="AT242" s="33">
        <v>0</v>
      </c>
      <c r="AU242" s="33">
        <v>0</v>
      </c>
      <c r="AV242" s="33">
        <v>0</v>
      </c>
      <c r="AW242" s="33">
        <v>0</v>
      </c>
      <c r="AX242" s="33">
        <v>0</v>
      </c>
      <c r="AY242" s="33">
        <v>0</v>
      </c>
      <c r="AZ242" s="33">
        <v>0</v>
      </c>
      <c r="BA242" s="33">
        <v>0</v>
      </c>
      <c r="BB242" s="33">
        <v>0</v>
      </c>
      <c r="BC242" s="33">
        <v>0</v>
      </c>
      <c r="BD242" s="34">
        <v>0</v>
      </c>
      <c r="BE242" s="2"/>
    </row>
    <row r="243" spans="1:57" x14ac:dyDescent="0.25">
      <c r="A243" s="5">
        <v>12</v>
      </c>
      <c r="B243" s="7" t="s">
        <v>66</v>
      </c>
      <c r="C243" s="32">
        <v>0</v>
      </c>
      <c r="D243" s="33"/>
      <c r="E243" s="33"/>
      <c r="F243" s="33"/>
      <c r="G243" s="33">
        <v>0</v>
      </c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>
        <v>0</v>
      </c>
      <c r="Y243" s="33"/>
      <c r="Z243" s="33"/>
      <c r="AA243" s="33"/>
      <c r="AB243" s="33"/>
      <c r="AC243" s="33"/>
      <c r="AD243" s="33"/>
      <c r="AE243" s="33"/>
      <c r="AF243" s="33"/>
      <c r="AG243" s="33"/>
      <c r="AH243" s="33"/>
      <c r="AI243" s="33"/>
      <c r="AJ243" s="33"/>
      <c r="AK243" s="33"/>
      <c r="AL243" s="33"/>
      <c r="AM243" s="33"/>
      <c r="AN243" s="33">
        <v>0</v>
      </c>
      <c r="AO243" s="33"/>
      <c r="AP243" s="33"/>
      <c r="AQ243" s="33"/>
      <c r="AR243" s="33">
        <v>0</v>
      </c>
      <c r="AS243" s="33"/>
      <c r="AT243" s="33"/>
      <c r="AU243" s="33"/>
      <c r="AV243" s="33"/>
      <c r="AW243" s="33">
        <v>0</v>
      </c>
      <c r="AX243" s="33">
        <v>0</v>
      </c>
      <c r="AY243" s="33"/>
      <c r="AZ243" s="33"/>
      <c r="BA243" s="33"/>
      <c r="BB243" s="33"/>
      <c r="BC243" s="33"/>
      <c r="BD243" s="34">
        <v>0</v>
      </c>
      <c r="BE243" s="2"/>
    </row>
    <row r="244" spans="1:57" x14ac:dyDescent="0.25">
      <c r="A244" s="5">
        <v>13</v>
      </c>
      <c r="B244" s="7" t="s">
        <v>67</v>
      </c>
      <c r="C244" s="32">
        <v>0</v>
      </c>
      <c r="D244" s="33"/>
      <c r="E244" s="33"/>
      <c r="F244" s="33"/>
      <c r="G244" s="33">
        <v>0</v>
      </c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>
        <v>0</v>
      </c>
      <c r="Y244" s="33"/>
      <c r="Z244" s="33"/>
      <c r="AA244" s="33"/>
      <c r="AB244" s="33"/>
      <c r="AC244" s="33"/>
      <c r="AD244" s="33"/>
      <c r="AE244" s="33"/>
      <c r="AF244" s="33"/>
      <c r="AG244" s="33"/>
      <c r="AH244" s="33"/>
      <c r="AI244" s="33"/>
      <c r="AJ244" s="33"/>
      <c r="AK244" s="33"/>
      <c r="AL244" s="33"/>
      <c r="AM244" s="33"/>
      <c r="AN244" s="33">
        <v>0</v>
      </c>
      <c r="AO244" s="33"/>
      <c r="AP244" s="33"/>
      <c r="AQ244" s="33"/>
      <c r="AR244" s="33">
        <v>0</v>
      </c>
      <c r="AS244" s="33"/>
      <c r="AT244" s="33"/>
      <c r="AU244" s="33"/>
      <c r="AV244" s="33"/>
      <c r="AW244" s="33">
        <v>0</v>
      </c>
      <c r="AX244" s="33">
        <v>0</v>
      </c>
      <c r="AY244" s="33"/>
      <c r="AZ244" s="33"/>
      <c r="BA244" s="33"/>
      <c r="BB244" s="33"/>
      <c r="BC244" s="33"/>
      <c r="BD244" s="34">
        <v>0</v>
      </c>
      <c r="BE244" s="2"/>
    </row>
    <row r="245" spans="1:57" x14ac:dyDescent="0.25">
      <c r="A245" s="5">
        <v>14</v>
      </c>
      <c r="B245" s="7" t="s">
        <v>68</v>
      </c>
      <c r="C245" s="32">
        <v>0</v>
      </c>
      <c r="D245" s="33"/>
      <c r="E245" s="33"/>
      <c r="F245" s="33"/>
      <c r="G245" s="33">
        <v>0</v>
      </c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>
        <v>0</v>
      </c>
      <c r="Y245" s="33"/>
      <c r="Z245" s="33"/>
      <c r="AA245" s="33"/>
      <c r="AB245" s="33"/>
      <c r="AC245" s="3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  <c r="AN245" s="33">
        <v>0</v>
      </c>
      <c r="AO245" s="33"/>
      <c r="AP245" s="33"/>
      <c r="AQ245" s="33"/>
      <c r="AR245" s="33">
        <v>0</v>
      </c>
      <c r="AS245" s="33"/>
      <c r="AT245" s="33"/>
      <c r="AU245" s="33"/>
      <c r="AV245" s="33"/>
      <c r="AW245" s="33">
        <v>0</v>
      </c>
      <c r="AX245" s="33">
        <v>0</v>
      </c>
      <c r="AY245" s="33"/>
      <c r="AZ245" s="33"/>
      <c r="BA245" s="33"/>
      <c r="BB245" s="33"/>
      <c r="BC245" s="33"/>
      <c r="BD245" s="34">
        <v>0</v>
      </c>
      <c r="BE245" s="2"/>
    </row>
    <row r="246" spans="1:57" x14ac:dyDescent="0.25">
      <c r="A246" s="5">
        <v>15</v>
      </c>
      <c r="B246" s="7" t="s">
        <v>69</v>
      </c>
      <c r="C246" s="32">
        <v>0.130781226867868</v>
      </c>
      <c r="D246" s="33">
        <v>0.17910197094342101</v>
      </c>
      <c r="E246" s="33">
        <v>0.183816537385252</v>
      </c>
      <c r="F246" s="33">
        <v>9.89087445047446E-2</v>
      </c>
      <c r="G246" s="33">
        <v>7.2815391494510204E-2</v>
      </c>
      <c r="H246" s="33">
        <v>0.18490000000000001</v>
      </c>
      <c r="I246" s="33"/>
      <c r="J246" s="33"/>
      <c r="K246" s="33">
        <v>7.1148842306739707E-2</v>
      </c>
      <c r="L246" s="33"/>
      <c r="M246" s="33"/>
      <c r="N246" s="33">
        <v>0.12596202945453999</v>
      </c>
      <c r="O246" s="33"/>
      <c r="P246" s="33"/>
      <c r="Q246" s="33">
        <v>7.6088336509726004E-2</v>
      </c>
      <c r="R246" s="33">
        <v>0.14925923200066901</v>
      </c>
      <c r="S246" s="33"/>
      <c r="T246" s="33"/>
      <c r="U246" s="33">
        <v>0.119319059383292</v>
      </c>
      <c r="V246" s="33"/>
      <c r="W246" s="33"/>
      <c r="X246" s="33">
        <v>0.14614535738436801</v>
      </c>
      <c r="Y246" s="33">
        <v>0.19292772480460699</v>
      </c>
      <c r="Z246" s="33">
        <v>0.13336367243991801</v>
      </c>
      <c r="AA246" s="33">
        <v>0.24792039969085</v>
      </c>
      <c r="AB246" s="33">
        <v>0.24577385842666499</v>
      </c>
      <c r="AC246" s="33">
        <v>0.20667323901375201</v>
      </c>
      <c r="AD246" s="33">
        <v>0.135920643294175</v>
      </c>
      <c r="AE246" s="33">
        <v>7.7645505727754804E-2</v>
      </c>
      <c r="AF246" s="33">
        <v>0.34960000000000002</v>
      </c>
      <c r="AG246" s="33">
        <v>0.15790436335269101</v>
      </c>
      <c r="AH246" s="33"/>
      <c r="AI246" s="33"/>
      <c r="AJ246" s="33">
        <v>0.24644405026986199</v>
      </c>
      <c r="AK246" s="33"/>
      <c r="AL246" s="33"/>
      <c r="AM246" s="33">
        <v>0.17039940085618599</v>
      </c>
      <c r="AN246" s="33">
        <v>0.17567159353384801</v>
      </c>
      <c r="AO246" s="33">
        <v>0.19945367521266599</v>
      </c>
      <c r="AP246" s="33"/>
      <c r="AQ246" s="33"/>
      <c r="AR246" s="33">
        <v>0.109957581362275</v>
      </c>
      <c r="AS246" s="33">
        <v>0.41556595037595601</v>
      </c>
      <c r="AT246" s="33">
        <v>0.15474089532802299</v>
      </c>
      <c r="AU246" s="33">
        <v>0.1</v>
      </c>
      <c r="AV246" s="33">
        <v>9.2944203189477395E-2</v>
      </c>
      <c r="AW246" s="33">
        <v>0.137579955777824</v>
      </c>
      <c r="AX246" s="33">
        <v>0</v>
      </c>
      <c r="AY246" s="33"/>
      <c r="AZ246" s="33"/>
      <c r="BA246" s="33"/>
      <c r="BB246" s="33"/>
      <c r="BC246" s="33"/>
      <c r="BD246" s="34">
        <v>0.137579955777824</v>
      </c>
      <c r="BE246" s="2"/>
    </row>
    <row r="247" spans="1:57" x14ac:dyDescent="0.25">
      <c r="A247" s="5">
        <v>16</v>
      </c>
      <c r="B247" s="7" t="s">
        <v>209</v>
      </c>
      <c r="C247" s="32">
        <v>0</v>
      </c>
      <c r="D247" s="33"/>
      <c r="E247" s="33"/>
      <c r="F247" s="33"/>
      <c r="G247" s="33">
        <v>0</v>
      </c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>
        <v>0</v>
      </c>
      <c r="V247" s="33"/>
      <c r="W247" s="33"/>
      <c r="X247" s="33">
        <v>0</v>
      </c>
      <c r="Y247" s="33"/>
      <c r="Z247" s="33"/>
      <c r="AA247" s="33"/>
      <c r="AB247" s="33"/>
      <c r="AC247" s="33"/>
      <c r="AD247" s="33"/>
      <c r="AE247" s="33"/>
      <c r="AF247" s="33"/>
      <c r="AG247" s="33"/>
      <c r="AH247" s="33"/>
      <c r="AI247" s="33"/>
      <c r="AJ247" s="33"/>
      <c r="AK247" s="33"/>
      <c r="AL247" s="33"/>
      <c r="AM247" s="33"/>
      <c r="AN247" s="33">
        <v>0</v>
      </c>
      <c r="AO247" s="33"/>
      <c r="AP247" s="33"/>
      <c r="AQ247" s="33"/>
      <c r="AR247" s="33">
        <v>0</v>
      </c>
      <c r="AS247" s="33"/>
      <c r="AT247" s="33"/>
      <c r="AU247" s="33"/>
      <c r="AV247" s="33"/>
      <c r="AW247" s="33">
        <v>0</v>
      </c>
      <c r="AX247" s="33">
        <v>0</v>
      </c>
      <c r="AY247" s="33"/>
      <c r="AZ247" s="33"/>
      <c r="BA247" s="33"/>
      <c r="BB247" s="33"/>
      <c r="BC247" s="33"/>
      <c r="BD247" s="34">
        <v>0</v>
      </c>
      <c r="BE247" s="2"/>
    </row>
    <row r="248" spans="1:57" x14ac:dyDescent="0.25">
      <c r="A248" s="5">
        <v>17</v>
      </c>
      <c r="B248" s="7" t="s">
        <v>70</v>
      </c>
      <c r="C248" s="32">
        <v>0</v>
      </c>
      <c r="D248" s="33"/>
      <c r="E248" s="33"/>
      <c r="F248" s="33"/>
      <c r="G248" s="33">
        <v>0</v>
      </c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>
        <v>0</v>
      </c>
      <c r="Y248" s="33"/>
      <c r="Z248" s="33"/>
      <c r="AA248" s="33"/>
      <c r="AB248" s="33"/>
      <c r="AC248" s="33"/>
      <c r="AD248" s="33"/>
      <c r="AE248" s="33"/>
      <c r="AF248" s="33"/>
      <c r="AG248" s="33"/>
      <c r="AH248" s="33"/>
      <c r="AI248" s="33"/>
      <c r="AJ248" s="33"/>
      <c r="AK248" s="33"/>
      <c r="AL248" s="33"/>
      <c r="AM248" s="33"/>
      <c r="AN248" s="33">
        <v>0</v>
      </c>
      <c r="AO248" s="33"/>
      <c r="AP248" s="33"/>
      <c r="AQ248" s="33"/>
      <c r="AR248" s="33">
        <v>0</v>
      </c>
      <c r="AS248" s="33"/>
      <c r="AT248" s="33"/>
      <c r="AU248" s="33"/>
      <c r="AV248" s="33"/>
      <c r="AW248" s="33">
        <v>0</v>
      </c>
      <c r="AX248" s="33">
        <v>0</v>
      </c>
      <c r="AY248" s="33"/>
      <c r="AZ248" s="33"/>
      <c r="BA248" s="33"/>
      <c r="BB248" s="33"/>
      <c r="BC248" s="33"/>
      <c r="BD248" s="34">
        <v>0</v>
      </c>
      <c r="BE248" s="2"/>
    </row>
    <row r="249" spans="1:57" x14ac:dyDescent="0.25">
      <c r="A249" s="5">
        <v>18</v>
      </c>
      <c r="B249" s="7" t="s">
        <v>71</v>
      </c>
      <c r="C249" s="32">
        <v>0.13170230919759099</v>
      </c>
      <c r="D249" s="33">
        <v>0.114986437895016</v>
      </c>
      <c r="E249" s="33"/>
      <c r="F249" s="33"/>
      <c r="G249" s="33">
        <v>0.114889117730894</v>
      </c>
      <c r="H249" s="33">
        <v>0.10071061857743401</v>
      </c>
      <c r="I249" s="33"/>
      <c r="J249" s="33"/>
      <c r="K249" s="33">
        <v>0.13211141557620201</v>
      </c>
      <c r="L249" s="33"/>
      <c r="M249" s="33"/>
      <c r="N249" s="33">
        <v>0.14642152522094501</v>
      </c>
      <c r="O249" s="33"/>
      <c r="P249" s="33"/>
      <c r="Q249" s="33">
        <v>0.138421454261514</v>
      </c>
      <c r="R249" s="33">
        <v>8.9166142677693197E-2</v>
      </c>
      <c r="S249" s="33"/>
      <c r="T249" s="33"/>
      <c r="U249" s="33">
        <v>0.20509544638782401</v>
      </c>
      <c r="V249" s="33"/>
      <c r="W249" s="33"/>
      <c r="X249" s="33">
        <v>0.21876197286611401</v>
      </c>
      <c r="Y249" s="33">
        <v>0.18620819149571799</v>
      </c>
      <c r="Z249" s="33">
        <v>0.30641444681838498</v>
      </c>
      <c r="AA249" s="33">
        <v>2.6758051305615E-2</v>
      </c>
      <c r="AB249" s="33">
        <v>0.30557154637491102</v>
      </c>
      <c r="AC249" s="33">
        <v>0.154332870318247</v>
      </c>
      <c r="AD249" s="33">
        <v>0.150097182894361</v>
      </c>
      <c r="AE249" s="33">
        <v>6.0255579508958497E-2</v>
      </c>
      <c r="AF249" s="33">
        <v>0.219252754542623</v>
      </c>
      <c r="AG249" s="33">
        <v>0.192087498239154</v>
      </c>
      <c r="AH249" s="33">
        <v>0.1</v>
      </c>
      <c r="AI249" s="33">
        <v>0.110726834128691</v>
      </c>
      <c r="AJ249" s="33">
        <v>0.31711463644008703</v>
      </c>
      <c r="AK249" s="33">
        <v>0</v>
      </c>
      <c r="AL249" s="33">
        <v>0</v>
      </c>
      <c r="AM249" s="33">
        <v>0.15558598338986601</v>
      </c>
      <c r="AN249" s="33">
        <v>0.218017500810811</v>
      </c>
      <c r="AO249" s="33">
        <v>0.21812197986456</v>
      </c>
      <c r="AP249" s="33">
        <v>0.2</v>
      </c>
      <c r="AQ249" s="33">
        <v>0.2</v>
      </c>
      <c r="AR249" s="33">
        <v>8.5990282897236106E-2</v>
      </c>
      <c r="AS249" s="33">
        <v>2.3466829655259001E-2</v>
      </c>
      <c r="AT249" s="33">
        <v>0.30811315050843402</v>
      </c>
      <c r="AU249" s="33">
        <v>0</v>
      </c>
      <c r="AV249" s="33">
        <v>0.22959738057543599</v>
      </c>
      <c r="AW249" s="33">
        <v>0.186220918349392</v>
      </c>
      <c r="AX249" s="33">
        <v>0.45430058611929103</v>
      </c>
      <c r="AY249" s="33">
        <v>0</v>
      </c>
      <c r="AZ249" s="33">
        <v>0.48352953294596202</v>
      </c>
      <c r="BA249" s="33">
        <v>0.1</v>
      </c>
      <c r="BB249" s="33">
        <v>0.15</v>
      </c>
      <c r="BC249" s="33">
        <v>0.2</v>
      </c>
      <c r="BD249" s="34">
        <v>0.206186913904569</v>
      </c>
      <c r="BE249" s="2"/>
    </row>
    <row r="250" spans="1:57" x14ac:dyDescent="0.25">
      <c r="A250" s="5">
        <v>19</v>
      </c>
      <c r="B250" s="7" t="s">
        <v>72</v>
      </c>
      <c r="C250" s="32">
        <v>4.5018056966380303E-2</v>
      </c>
      <c r="D250" s="33">
        <v>7.9000607500566797E-2</v>
      </c>
      <c r="E250" s="33">
        <v>0.106733739738783</v>
      </c>
      <c r="F250" s="33">
        <v>3.9128220118242997E-2</v>
      </c>
      <c r="G250" s="33">
        <v>4.88030594943741E-2</v>
      </c>
      <c r="H250" s="33">
        <v>6.9196159446002006E-2</v>
      </c>
      <c r="I250" s="33">
        <v>8.9145986286464293E-2</v>
      </c>
      <c r="J250" s="33">
        <v>0</v>
      </c>
      <c r="K250" s="33">
        <v>1.5767413171096301E-2</v>
      </c>
      <c r="L250" s="33">
        <v>8.3235376716932596E-2</v>
      </c>
      <c r="M250" s="33">
        <v>0</v>
      </c>
      <c r="N250" s="33">
        <v>6.1990963462933398E-4</v>
      </c>
      <c r="O250" s="33"/>
      <c r="P250" s="33"/>
      <c r="Q250" s="33">
        <v>1.5680082487255099E-2</v>
      </c>
      <c r="R250" s="33">
        <v>3.8674199487637099E-3</v>
      </c>
      <c r="S250" s="33"/>
      <c r="T250" s="33"/>
      <c r="U250" s="33">
        <v>5.5533324144554398E-2</v>
      </c>
      <c r="V250" s="33"/>
      <c r="W250" s="33"/>
      <c r="X250" s="33">
        <v>0.109624718892791</v>
      </c>
      <c r="Y250" s="33">
        <v>0.104872430934625</v>
      </c>
      <c r="Z250" s="33">
        <v>0.10039446274069901</v>
      </c>
      <c r="AA250" s="33">
        <v>0.15672541014979799</v>
      </c>
      <c r="AB250" s="33">
        <v>0.116425879571894</v>
      </c>
      <c r="AC250" s="33">
        <v>0.145782612943926</v>
      </c>
      <c r="AD250" s="33">
        <v>0.132452429514509</v>
      </c>
      <c r="AE250" s="33">
        <v>8.0348703847710395E-2</v>
      </c>
      <c r="AF250" s="33">
        <v>0.14674795945871699</v>
      </c>
      <c r="AG250" s="33">
        <v>7.9237265064951601E-2</v>
      </c>
      <c r="AH250" s="33">
        <v>0.3</v>
      </c>
      <c r="AI250" s="33">
        <v>6.5711159880687195E-2</v>
      </c>
      <c r="AJ250" s="33">
        <v>0.17546168648086</v>
      </c>
      <c r="AK250" s="33"/>
      <c r="AL250" s="33">
        <v>9.9867784950177299E-2</v>
      </c>
      <c r="AM250" s="33">
        <v>9.4937300866256499E-2</v>
      </c>
      <c r="AN250" s="33">
        <v>3.0392554584095802E-2</v>
      </c>
      <c r="AO250" s="33">
        <v>1.7019633683012701E-2</v>
      </c>
      <c r="AP250" s="33">
        <v>0.22386898348499701</v>
      </c>
      <c r="AQ250" s="33">
        <v>6.0942027966229698E-3</v>
      </c>
      <c r="AR250" s="33">
        <v>5.4132853770587998E-2</v>
      </c>
      <c r="AS250" s="33">
        <v>1.04401520445983E-2</v>
      </c>
      <c r="AT250" s="33">
        <v>0.174170273158858</v>
      </c>
      <c r="AU250" s="33">
        <v>2.0313124811160699E-2</v>
      </c>
      <c r="AV250" s="33">
        <v>0</v>
      </c>
      <c r="AW250" s="33">
        <v>8.0757465110516402E-2</v>
      </c>
      <c r="AX250" s="33">
        <v>0</v>
      </c>
      <c r="AY250" s="33"/>
      <c r="AZ250" s="33"/>
      <c r="BA250" s="33"/>
      <c r="BB250" s="33"/>
      <c r="BC250" s="33"/>
      <c r="BD250" s="34">
        <v>8.0757465110516402E-2</v>
      </c>
      <c r="BE250" s="2"/>
    </row>
    <row r="251" spans="1:57" x14ac:dyDescent="0.25">
      <c r="A251" s="5">
        <v>20</v>
      </c>
      <c r="B251" s="7" t="s">
        <v>73</v>
      </c>
      <c r="C251" s="32">
        <v>0.40510208918275897</v>
      </c>
      <c r="D251" s="33">
        <v>0.40537169545561003</v>
      </c>
      <c r="E251" s="33"/>
      <c r="F251" s="33"/>
      <c r="G251" s="33">
        <v>0.33742215610909698</v>
      </c>
      <c r="H251" s="33">
        <v>0.33742215610909698</v>
      </c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>
        <v>0.42730850993137698</v>
      </c>
      <c r="V251" s="33"/>
      <c r="W251" s="33"/>
      <c r="X251" s="33">
        <v>0</v>
      </c>
      <c r="Y251" s="33"/>
      <c r="Z251" s="33"/>
      <c r="AA251" s="33"/>
      <c r="AB251" s="33"/>
      <c r="AC251" s="33"/>
      <c r="AD251" s="33"/>
      <c r="AE251" s="33"/>
      <c r="AF251" s="33"/>
      <c r="AG251" s="33"/>
      <c r="AH251" s="33"/>
      <c r="AI251" s="33"/>
      <c r="AJ251" s="33"/>
      <c r="AK251" s="33"/>
      <c r="AL251" s="33"/>
      <c r="AM251" s="33"/>
      <c r="AN251" s="33">
        <v>0</v>
      </c>
      <c r="AO251" s="33"/>
      <c r="AP251" s="33"/>
      <c r="AQ251" s="33"/>
      <c r="AR251" s="33">
        <v>0</v>
      </c>
      <c r="AS251" s="33"/>
      <c r="AT251" s="33"/>
      <c r="AU251" s="33"/>
      <c r="AV251" s="33"/>
      <c r="AW251" s="33">
        <v>0.40510208918275897</v>
      </c>
      <c r="AX251" s="33">
        <v>0</v>
      </c>
      <c r="AY251" s="33"/>
      <c r="AZ251" s="33"/>
      <c r="BA251" s="33"/>
      <c r="BB251" s="33"/>
      <c r="BC251" s="33"/>
      <c r="BD251" s="34">
        <v>0.40510208918275897</v>
      </c>
      <c r="BE251" s="2"/>
    </row>
    <row r="252" spans="1:57" x14ac:dyDescent="0.25">
      <c r="A252" s="5">
        <v>21</v>
      </c>
      <c r="B252" s="7" t="s">
        <v>74</v>
      </c>
      <c r="C252" s="32">
        <v>0.23375590366895299</v>
      </c>
      <c r="D252" s="33">
        <v>0.27110000000000001</v>
      </c>
      <c r="E252" s="33">
        <v>0.1923</v>
      </c>
      <c r="F252" s="33">
        <v>0.26179999999999998</v>
      </c>
      <c r="G252" s="33">
        <v>0.195670266890937</v>
      </c>
      <c r="H252" s="33">
        <v>0.19159999999999999</v>
      </c>
      <c r="I252" s="33">
        <v>0.1164</v>
      </c>
      <c r="J252" s="33">
        <v>0.5</v>
      </c>
      <c r="K252" s="33">
        <v>0.20300000000000001</v>
      </c>
      <c r="L252" s="33">
        <v>0</v>
      </c>
      <c r="M252" s="33">
        <v>0</v>
      </c>
      <c r="N252" s="33">
        <v>0.14030000000000001</v>
      </c>
      <c r="O252" s="33">
        <v>0</v>
      </c>
      <c r="P252" s="33">
        <v>0</v>
      </c>
      <c r="Q252" s="33">
        <v>0.12609999999999999</v>
      </c>
      <c r="R252" s="33">
        <v>7.5800000000000006E-2</v>
      </c>
      <c r="S252" s="33">
        <v>0</v>
      </c>
      <c r="T252" s="33">
        <v>0</v>
      </c>
      <c r="U252" s="33">
        <v>0.32219999999999999</v>
      </c>
      <c r="V252" s="33">
        <v>0</v>
      </c>
      <c r="W252" s="33">
        <v>0</v>
      </c>
      <c r="X252" s="33">
        <v>0.19766827725338201</v>
      </c>
      <c r="Y252" s="33">
        <v>0.18140000000000001</v>
      </c>
      <c r="Z252" s="33">
        <v>0.20960000000000001</v>
      </c>
      <c r="AA252" s="33">
        <v>0.2298</v>
      </c>
      <c r="AB252" s="33">
        <v>0.13100000000000001</v>
      </c>
      <c r="AC252" s="33">
        <v>0.16189999999999999</v>
      </c>
      <c r="AD252" s="33">
        <v>2.7400000000000001E-2</v>
      </c>
      <c r="AE252" s="33">
        <v>0.1608</v>
      </c>
      <c r="AF252" s="33">
        <v>0.19550000000000001</v>
      </c>
      <c r="AG252" s="33">
        <v>0.17299999999999999</v>
      </c>
      <c r="AH252" s="33">
        <v>7.7899999999999997E-2</v>
      </c>
      <c r="AI252" s="33">
        <v>1.77E-2</v>
      </c>
      <c r="AJ252" s="33">
        <v>0.3165</v>
      </c>
      <c r="AK252" s="33">
        <v>0</v>
      </c>
      <c r="AL252" s="33">
        <v>0</v>
      </c>
      <c r="AM252" s="33">
        <v>0.1295</v>
      </c>
      <c r="AN252" s="33">
        <v>0.1237</v>
      </c>
      <c r="AO252" s="33">
        <v>0.1237</v>
      </c>
      <c r="AP252" s="33">
        <v>0</v>
      </c>
      <c r="AQ252" s="33">
        <v>0</v>
      </c>
      <c r="AR252" s="33">
        <v>0.30376657180445199</v>
      </c>
      <c r="AS252" s="33">
        <v>0.30940000000000001</v>
      </c>
      <c r="AT252" s="33">
        <v>0.30009999999999998</v>
      </c>
      <c r="AU252" s="33">
        <v>0</v>
      </c>
      <c r="AV252" s="33">
        <v>0</v>
      </c>
      <c r="AW252" s="33">
        <v>0.20923083201949</v>
      </c>
      <c r="AX252" s="33">
        <v>0</v>
      </c>
      <c r="AY252" s="33">
        <v>0</v>
      </c>
      <c r="AZ252" s="33">
        <v>0</v>
      </c>
      <c r="BA252" s="33">
        <v>0</v>
      </c>
      <c r="BB252" s="33">
        <v>0</v>
      </c>
      <c r="BC252" s="33">
        <v>0</v>
      </c>
      <c r="BD252" s="34">
        <v>0.20923083201949</v>
      </c>
      <c r="BE252" s="2"/>
    </row>
    <row r="253" spans="1:57" x14ac:dyDescent="0.25">
      <c r="A253" s="5">
        <v>22</v>
      </c>
      <c r="B253" s="7" t="s">
        <v>75</v>
      </c>
      <c r="C253" s="32">
        <v>0</v>
      </c>
      <c r="D253" s="33"/>
      <c r="E253" s="33"/>
      <c r="F253" s="33"/>
      <c r="G253" s="33">
        <v>0</v>
      </c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>
        <v>0</v>
      </c>
      <c r="Y253" s="33"/>
      <c r="Z253" s="33"/>
      <c r="AA253" s="33"/>
      <c r="AB253" s="33"/>
      <c r="AC253" s="33"/>
      <c r="AD253" s="33"/>
      <c r="AE253" s="33"/>
      <c r="AF253" s="33"/>
      <c r="AG253" s="33"/>
      <c r="AH253" s="33"/>
      <c r="AI253" s="33"/>
      <c r="AJ253" s="33"/>
      <c r="AK253" s="33"/>
      <c r="AL253" s="33"/>
      <c r="AM253" s="33"/>
      <c r="AN253" s="33">
        <v>0</v>
      </c>
      <c r="AO253" s="33"/>
      <c r="AP253" s="33"/>
      <c r="AQ253" s="33"/>
      <c r="AR253" s="33">
        <v>0</v>
      </c>
      <c r="AS253" s="33"/>
      <c r="AT253" s="33"/>
      <c r="AU253" s="33"/>
      <c r="AV253" s="33"/>
      <c r="AW253" s="33">
        <v>0</v>
      </c>
      <c r="AX253" s="33">
        <v>0</v>
      </c>
      <c r="AY253" s="33"/>
      <c r="AZ253" s="33"/>
      <c r="BA253" s="33"/>
      <c r="BB253" s="33"/>
      <c r="BC253" s="33"/>
      <c r="BD253" s="34">
        <v>0</v>
      </c>
      <c r="BE253" s="2"/>
    </row>
    <row r="254" spans="1:57" x14ac:dyDescent="0.25">
      <c r="A254" s="5">
        <v>23</v>
      </c>
      <c r="B254" s="7" t="s">
        <v>76</v>
      </c>
      <c r="C254" s="32">
        <v>0.179584260570504</v>
      </c>
      <c r="D254" s="33">
        <v>0.21</v>
      </c>
      <c r="E254" s="33"/>
      <c r="F254" s="33"/>
      <c r="G254" s="33">
        <v>0.12112686567164201</v>
      </c>
      <c r="H254" s="33">
        <v>0.19</v>
      </c>
      <c r="I254" s="33"/>
      <c r="J254" s="33"/>
      <c r="K254" s="33">
        <v>0.08</v>
      </c>
      <c r="L254" s="33"/>
      <c r="M254" s="33"/>
      <c r="N254" s="33">
        <v>0.45</v>
      </c>
      <c r="O254" s="33"/>
      <c r="P254" s="33"/>
      <c r="Q254" s="33">
        <v>0.18</v>
      </c>
      <c r="R254" s="33">
        <v>0.1</v>
      </c>
      <c r="S254" s="33"/>
      <c r="T254" s="33"/>
      <c r="U254" s="33">
        <v>0.1</v>
      </c>
      <c r="V254" s="33"/>
      <c r="W254" s="33"/>
      <c r="X254" s="33">
        <v>0.10647243788477</v>
      </c>
      <c r="Y254" s="33">
        <v>0.21</v>
      </c>
      <c r="Z254" s="33">
        <v>0.1</v>
      </c>
      <c r="AA254" s="33"/>
      <c r="AB254" s="33">
        <v>0.19</v>
      </c>
      <c r="AC254" s="33"/>
      <c r="AD254" s="33">
        <v>0.18</v>
      </c>
      <c r="AE254" s="33">
        <v>0.11</v>
      </c>
      <c r="AF254" s="33"/>
      <c r="AG254" s="33">
        <v>0.1</v>
      </c>
      <c r="AH254" s="33">
        <v>0.1</v>
      </c>
      <c r="AI254" s="33">
        <v>0.2</v>
      </c>
      <c r="AJ254" s="33">
        <v>0.04</v>
      </c>
      <c r="AK254" s="33"/>
      <c r="AL254" s="33"/>
      <c r="AM254" s="33">
        <v>0.09</v>
      </c>
      <c r="AN254" s="33">
        <v>7.0000000000000007E-2</v>
      </c>
      <c r="AO254" s="33">
        <v>7.0000000000000007E-2</v>
      </c>
      <c r="AP254" s="33"/>
      <c r="AQ254" s="33"/>
      <c r="AR254" s="33">
        <v>0</v>
      </c>
      <c r="AS254" s="33"/>
      <c r="AT254" s="33"/>
      <c r="AU254" s="33"/>
      <c r="AV254" s="33"/>
      <c r="AW254" s="33">
        <v>0.117281110835755</v>
      </c>
      <c r="AX254" s="33">
        <v>0.28000000000000003</v>
      </c>
      <c r="AY254" s="33">
        <v>0.28000000000000003</v>
      </c>
      <c r="AZ254" s="33"/>
      <c r="BA254" s="33"/>
      <c r="BB254" s="33"/>
      <c r="BC254" s="33"/>
      <c r="BD254" s="34">
        <v>0.14644759063620999</v>
      </c>
      <c r="BE254" s="2"/>
    </row>
    <row r="255" spans="1:57" x14ac:dyDescent="0.25">
      <c r="A255" s="5">
        <v>24</v>
      </c>
      <c r="B255" s="7" t="s">
        <v>77</v>
      </c>
      <c r="C255" s="32">
        <v>0</v>
      </c>
      <c r="D255" s="33"/>
      <c r="E255" s="33"/>
      <c r="F255" s="33"/>
      <c r="G255" s="33">
        <v>0</v>
      </c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>
        <v>0</v>
      </c>
      <c r="Y255" s="33"/>
      <c r="Z255" s="33"/>
      <c r="AA255" s="33"/>
      <c r="AB255" s="33"/>
      <c r="AC255" s="33"/>
      <c r="AD255" s="33"/>
      <c r="AE255" s="33"/>
      <c r="AF255" s="33"/>
      <c r="AG255" s="33"/>
      <c r="AH255" s="33"/>
      <c r="AI255" s="33"/>
      <c r="AJ255" s="33"/>
      <c r="AK255" s="33"/>
      <c r="AL255" s="33"/>
      <c r="AM255" s="33"/>
      <c r="AN255" s="33">
        <v>0</v>
      </c>
      <c r="AO255" s="33"/>
      <c r="AP255" s="33"/>
      <c r="AQ255" s="33"/>
      <c r="AR255" s="33">
        <v>0</v>
      </c>
      <c r="AS255" s="33"/>
      <c r="AT255" s="33"/>
      <c r="AU255" s="33"/>
      <c r="AV255" s="33"/>
      <c r="AW255" s="33">
        <v>0</v>
      </c>
      <c r="AX255" s="33">
        <v>0</v>
      </c>
      <c r="AY255" s="33"/>
      <c r="AZ255" s="33"/>
      <c r="BA255" s="33"/>
      <c r="BB255" s="33"/>
      <c r="BC255" s="33"/>
      <c r="BD255" s="34">
        <v>0</v>
      </c>
      <c r="BE255" s="2"/>
    </row>
    <row r="256" spans="1:57" x14ac:dyDescent="0.25">
      <c r="A256" s="5">
        <v>25</v>
      </c>
      <c r="B256" s="7" t="s">
        <v>78</v>
      </c>
      <c r="C256" s="32">
        <v>0</v>
      </c>
      <c r="D256" s="33"/>
      <c r="E256" s="33"/>
      <c r="F256" s="33"/>
      <c r="G256" s="33">
        <v>0</v>
      </c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>
        <v>0</v>
      </c>
      <c r="Y256" s="33"/>
      <c r="Z256" s="33"/>
      <c r="AA256" s="33"/>
      <c r="AB256" s="33"/>
      <c r="AC256" s="33"/>
      <c r="AD256" s="33"/>
      <c r="AE256" s="33"/>
      <c r="AF256" s="33"/>
      <c r="AG256" s="33"/>
      <c r="AH256" s="33"/>
      <c r="AI256" s="33"/>
      <c r="AJ256" s="33"/>
      <c r="AK256" s="33"/>
      <c r="AL256" s="33"/>
      <c r="AM256" s="33"/>
      <c r="AN256" s="33">
        <v>0</v>
      </c>
      <c r="AO256" s="33"/>
      <c r="AP256" s="33"/>
      <c r="AQ256" s="33"/>
      <c r="AR256" s="33">
        <v>0</v>
      </c>
      <c r="AS256" s="33"/>
      <c r="AT256" s="33"/>
      <c r="AU256" s="33"/>
      <c r="AV256" s="33"/>
      <c r="AW256" s="33">
        <v>0</v>
      </c>
      <c r="AX256" s="33">
        <v>0</v>
      </c>
      <c r="AY256" s="33"/>
      <c r="AZ256" s="33"/>
      <c r="BA256" s="33"/>
      <c r="BB256" s="33"/>
      <c r="BC256" s="33"/>
      <c r="BD256" s="34">
        <v>0</v>
      </c>
      <c r="BE256" s="2"/>
    </row>
    <row r="257" spans="1:57" ht="15.75" thickBot="1" x14ac:dyDescent="0.3">
      <c r="A257" s="6">
        <v>26</v>
      </c>
      <c r="B257" s="8" t="s">
        <v>208</v>
      </c>
      <c r="C257" s="35">
        <v>0.20562049448286401</v>
      </c>
      <c r="D257" s="36">
        <v>0.20533844762410799</v>
      </c>
      <c r="E257" s="36"/>
      <c r="F257" s="36"/>
      <c r="G257" s="36">
        <v>0</v>
      </c>
      <c r="H257" s="36"/>
      <c r="I257" s="36"/>
      <c r="J257" s="36"/>
      <c r="K257" s="36"/>
      <c r="L257" s="36"/>
      <c r="M257" s="36"/>
      <c r="N257" s="36"/>
      <c r="O257" s="36"/>
      <c r="P257" s="36"/>
      <c r="Q257" s="36">
        <v>0.2</v>
      </c>
      <c r="R257" s="36"/>
      <c r="S257" s="36"/>
      <c r="T257" s="36"/>
      <c r="U257" s="36">
        <v>0.22557925495954301</v>
      </c>
      <c r="V257" s="36"/>
      <c r="W257" s="36"/>
      <c r="X257" s="36">
        <v>0</v>
      </c>
      <c r="Y257" s="36"/>
      <c r="Z257" s="36"/>
      <c r="AA257" s="36"/>
      <c r="AB257" s="36"/>
      <c r="AC257" s="36"/>
      <c r="AD257" s="36"/>
      <c r="AE257" s="36"/>
      <c r="AF257" s="36"/>
      <c r="AG257" s="36"/>
      <c r="AH257" s="36"/>
      <c r="AI257" s="36"/>
      <c r="AJ257" s="36"/>
      <c r="AK257" s="36"/>
      <c r="AL257" s="36"/>
      <c r="AM257" s="36"/>
      <c r="AN257" s="36">
        <v>0</v>
      </c>
      <c r="AO257" s="36"/>
      <c r="AP257" s="36"/>
      <c r="AQ257" s="36"/>
      <c r="AR257" s="36">
        <v>0</v>
      </c>
      <c r="AS257" s="36"/>
      <c r="AT257" s="36"/>
      <c r="AU257" s="36"/>
      <c r="AV257" s="36"/>
      <c r="AW257" s="36">
        <v>0.20562049448286401</v>
      </c>
      <c r="AX257" s="36">
        <v>0</v>
      </c>
      <c r="AY257" s="36"/>
      <c r="AZ257" s="36"/>
      <c r="BA257" s="36"/>
      <c r="BB257" s="36"/>
      <c r="BC257" s="36"/>
      <c r="BD257" s="37">
        <v>0.20562049448286401</v>
      </c>
      <c r="BE257" s="2"/>
    </row>
    <row r="258" spans="1:57" ht="15.75" thickTop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</row>
    <row r="259" spans="1:57" x14ac:dyDescent="0.25">
      <c r="B259" s="1" t="s">
        <v>118</v>
      </c>
      <c r="D259" s="1" t="s">
        <v>210</v>
      </c>
    </row>
    <row r="261" spans="1:57" ht="15.75" thickBot="1" x14ac:dyDescent="0.3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</row>
    <row r="262" spans="1:57" ht="43.5" customHeight="1" thickTop="1" thickBot="1" x14ac:dyDescent="0.3">
      <c r="A262" s="11" t="s">
        <v>1</v>
      </c>
      <c r="B262" s="13" t="s">
        <v>2</v>
      </c>
      <c r="C262" s="14" t="s">
        <v>3</v>
      </c>
      <c r="D262" s="12" t="s">
        <v>4</v>
      </c>
      <c r="E262" s="12" t="s">
        <v>5</v>
      </c>
      <c r="F262" s="12" t="s">
        <v>6</v>
      </c>
      <c r="G262" s="12" t="s">
        <v>7</v>
      </c>
      <c r="H262" s="12" t="s">
        <v>8</v>
      </c>
      <c r="I262" s="12" t="s">
        <v>9</v>
      </c>
      <c r="J262" s="12" t="s">
        <v>10</v>
      </c>
      <c r="K262" s="12" t="s">
        <v>11</v>
      </c>
      <c r="L262" s="12" t="s">
        <v>12</v>
      </c>
      <c r="M262" s="12" t="s">
        <v>13</v>
      </c>
      <c r="N262" s="12" t="s">
        <v>14</v>
      </c>
      <c r="O262" s="12" t="s">
        <v>15</v>
      </c>
      <c r="P262" s="12" t="s">
        <v>16</v>
      </c>
      <c r="Q262" s="12" t="s">
        <v>17</v>
      </c>
      <c r="R262" s="12" t="s">
        <v>18</v>
      </c>
      <c r="S262" s="12" t="s">
        <v>19</v>
      </c>
      <c r="T262" s="12" t="s">
        <v>20</v>
      </c>
      <c r="U262" s="12" t="s">
        <v>21</v>
      </c>
      <c r="V262" s="12" t="s">
        <v>22</v>
      </c>
      <c r="W262" s="12" t="s">
        <v>23</v>
      </c>
      <c r="X262" s="12" t="s">
        <v>24</v>
      </c>
      <c r="Y262" s="12" t="s">
        <v>25</v>
      </c>
      <c r="Z262" s="12" t="s">
        <v>26</v>
      </c>
      <c r="AA262" s="12" t="s">
        <v>27</v>
      </c>
      <c r="AB262" s="12" t="s">
        <v>28</v>
      </c>
      <c r="AC262" s="12" t="s">
        <v>29</v>
      </c>
      <c r="AD262" s="12" t="s">
        <v>30</v>
      </c>
      <c r="AE262" s="12" t="s">
        <v>31</v>
      </c>
      <c r="AF262" s="12" t="s">
        <v>32</v>
      </c>
      <c r="AG262" s="12" t="s">
        <v>33</v>
      </c>
      <c r="AH262" s="12" t="s">
        <v>34</v>
      </c>
      <c r="AI262" s="12" t="s">
        <v>35</v>
      </c>
      <c r="AJ262" s="12" t="s">
        <v>36</v>
      </c>
      <c r="AK262" s="12" t="s">
        <v>37</v>
      </c>
      <c r="AL262" s="12" t="s">
        <v>38</v>
      </c>
      <c r="AM262" s="12" t="s">
        <v>39</v>
      </c>
      <c r="AN262" s="12" t="s">
        <v>40</v>
      </c>
      <c r="AO262" s="12" t="s">
        <v>41</v>
      </c>
      <c r="AP262" s="12" t="s">
        <v>42</v>
      </c>
      <c r="AQ262" s="12" t="s">
        <v>43</v>
      </c>
      <c r="AR262" s="12" t="s">
        <v>44</v>
      </c>
      <c r="AS262" s="12" t="s">
        <v>45</v>
      </c>
      <c r="AT262" s="12" t="s">
        <v>46</v>
      </c>
      <c r="AU262" s="12" t="s">
        <v>47</v>
      </c>
      <c r="AV262" s="12" t="s">
        <v>48</v>
      </c>
      <c r="AW262" s="12" t="s">
        <v>49</v>
      </c>
      <c r="AX262" s="12" t="s">
        <v>50</v>
      </c>
      <c r="AY262" s="12" t="s">
        <v>51</v>
      </c>
      <c r="AZ262" s="12" t="s">
        <v>52</v>
      </c>
      <c r="BA262" s="12" t="s">
        <v>53</v>
      </c>
      <c r="BB262" s="12" t="s">
        <v>54</v>
      </c>
      <c r="BC262" s="12" t="s">
        <v>21</v>
      </c>
      <c r="BD262" s="13" t="s">
        <v>55</v>
      </c>
      <c r="BE262" s="2"/>
    </row>
    <row r="263" spans="1:57" ht="15.75" thickTop="1" x14ac:dyDescent="0.25">
      <c r="A263" s="9">
        <v>1</v>
      </c>
      <c r="B263" s="10" t="s">
        <v>56</v>
      </c>
      <c r="C263" s="15">
        <v>49.215769958466801</v>
      </c>
      <c r="D263" s="16">
        <v>51.004209638383699</v>
      </c>
      <c r="E263" s="16"/>
      <c r="F263" s="16"/>
      <c r="G263" s="16">
        <v>47.750632859602298</v>
      </c>
      <c r="H263" s="16">
        <v>48.506683851016298</v>
      </c>
      <c r="I263" s="16"/>
      <c r="J263" s="16"/>
      <c r="K263" s="16">
        <v>46.4603186964668</v>
      </c>
      <c r="L263" s="16"/>
      <c r="M263" s="16"/>
      <c r="N263" s="16">
        <v>46.480056695476797</v>
      </c>
      <c r="O263" s="16"/>
      <c r="P263" s="16"/>
      <c r="Q263" s="16">
        <v>43.012993621233001</v>
      </c>
      <c r="R263" s="16">
        <v>52.016796554648003</v>
      </c>
      <c r="S263" s="16"/>
      <c r="T263" s="16"/>
      <c r="U263" s="16">
        <v>54.855154428371002</v>
      </c>
      <c r="V263" s="16"/>
      <c r="W263" s="16"/>
      <c r="X263" s="16">
        <v>55.642604161424998</v>
      </c>
      <c r="Y263" s="16">
        <v>42.941363844948199</v>
      </c>
      <c r="Z263" s="16">
        <v>51.724528952028002</v>
      </c>
      <c r="AA263" s="16">
        <v>74.409250622667798</v>
      </c>
      <c r="AB263" s="16">
        <v>58.764130787303003</v>
      </c>
      <c r="AC263" s="16">
        <v>61.952545314397902</v>
      </c>
      <c r="AD263" s="16">
        <v>61.364160574394603</v>
      </c>
      <c r="AE263" s="16">
        <v>50.623856455213698</v>
      </c>
      <c r="AF263" s="16"/>
      <c r="AG263" s="16">
        <v>46.0064718398582</v>
      </c>
      <c r="AH263" s="16">
        <v>59</v>
      </c>
      <c r="AI263" s="16">
        <v>84</v>
      </c>
      <c r="AJ263" s="16">
        <v>42.613485083944298</v>
      </c>
      <c r="AK263" s="16"/>
      <c r="AL263" s="16"/>
      <c r="AM263" s="16">
        <v>54.901584897379003</v>
      </c>
      <c r="AN263" s="16">
        <v>36.862960334537298</v>
      </c>
      <c r="AO263" s="16">
        <v>36.862960334537298</v>
      </c>
      <c r="AP263" s="16"/>
      <c r="AQ263" s="16"/>
      <c r="AR263" s="16">
        <v>41.0264021622461</v>
      </c>
      <c r="AS263" s="16"/>
      <c r="AT263" s="16">
        <v>31.878595137379101</v>
      </c>
      <c r="AU263" s="16">
        <v>84</v>
      </c>
      <c r="AV263" s="16"/>
      <c r="AW263" s="16">
        <v>50.697856985934799</v>
      </c>
      <c r="AX263" s="16">
        <v>0</v>
      </c>
      <c r="AY263" s="16"/>
      <c r="AZ263" s="16"/>
      <c r="BA263" s="16"/>
      <c r="BB263" s="16"/>
      <c r="BC263" s="16"/>
      <c r="BD263" s="17">
        <v>50.697856985934799</v>
      </c>
      <c r="BE263" s="2"/>
    </row>
    <row r="264" spans="1:57" x14ac:dyDescent="0.25">
      <c r="A264" s="5">
        <v>2</v>
      </c>
      <c r="B264" s="7" t="s">
        <v>57</v>
      </c>
      <c r="C264" s="18">
        <v>39.763393350313301</v>
      </c>
      <c r="D264" s="19">
        <v>44.867234521607898</v>
      </c>
      <c r="E264" s="19"/>
      <c r="F264" s="19"/>
      <c r="G264" s="19">
        <v>38.263708822261798</v>
      </c>
      <c r="H264" s="19">
        <v>28.176332467295101</v>
      </c>
      <c r="I264" s="19"/>
      <c r="J264" s="19"/>
      <c r="K264" s="19">
        <v>44.793234358423398</v>
      </c>
      <c r="L264" s="19"/>
      <c r="M264" s="19"/>
      <c r="N264" s="19">
        <v>41.045092466403901</v>
      </c>
      <c r="O264" s="19"/>
      <c r="P264" s="19"/>
      <c r="Q264" s="19">
        <v>47.851289821926599</v>
      </c>
      <c r="R264" s="19">
        <v>25</v>
      </c>
      <c r="S264" s="19"/>
      <c r="T264" s="19"/>
      <c r="U264" s="19">
        <v>0</v>
      </c>
      <c r="V264" s="19"/>
      <c r="W264" s="19"/>
      <c r="X264" s="19">
        <v>44.833034274932999</v>
      </c>
      <c r="Y264" s="19">
        <v>43.004026709124197</v>
      </c>
      <c r="Z264" s="19">
        <v>44.438358252988799</v>
      </c>
      <c r="AA264" s="19">
        <v>72</v>
      </c>
      <c r="AB264" s="19">
        <v>0</v>
      </c>
      <c r="AC264" s="19">
        <v>63.3333333333333</v>
      </c>
      <c r="AD264" s="19">
        <v>56.28</v>
      </c>
      <c r="AE264" s="19">
        <v>46.810242949645101</v>
      </c>
      <c r="AF264" s="19">
        <v>60</v>
      </c>
      <c r="AG264" s="19">
        <v>44.9372328845391</v>
      </c>
      <c r="AH264" s="19">
        <v>48</v>
      </c>
      <c r="AI264" s="19">
        <v>0</v>
      </c>
      <c r="AJ264" s="19">
        <v>54.029441276265899</v>
      </c>
      <c r="AK264" s="19">
        <v>0</v>
      </c>
      <c r="AL264" s="19">
        <v>0</v>
      </c>
      <c r="AM264" s="19">
        <v>53.0411402142079</v>
      </c>
      <c r="AN264" s="19">
        <v>19.5611653424255</v>
      </c>
      <c r="AO264" s="19">
        <v>51.686318582080503</v>
      </c>
      <c r="AP264" s="19">
        <v>12.7837837837838</v>
      </c>
      <c r="AQ264" s="19">
        <v>60</v>
      </c>
      <c r="AR264" s="19">
        <v>0</v>
      </c>
      <c r="AS264" s="19">
        <v>0</v>
      </c>
      <c r="AT264" s="19">
        <v>0</v>
      </c>
      <c r="AU264" s="19">
        <v>0</v>
      </c>
      <c r="AV264" s="19">
        <v>0</v>
      </c>
      <c r="AW264" s="19">
        <v>44.226679207924498</v>
      </c>
      <c r="AX264" s="19">
        <v>0</v>
      </c>
      <c r="AY264" s="19">
        <v>0</v>
      </c>
      <c r="AZ264" s="19">
        <v>0</v>
      </c>
      <c r="BA264" s="19">
        <v>0</v>
      </c>
      <c r="BB264" s="19">
        <v>0</v>
      </c>
      <c r="BC264" s="19">
        <v>0</v>
      </c>
      <c r="BD264" s="20">
        <v>44.2216649812217</v>
      </c>
      <c r="BE264" s="2"/>
    </row>
    <row r="265" spans="1:57" x14ac:dyDescent="0.25">
      <c r="A265" s="5">
        <v>3</v>
      </c>
      <c r="B265" s="7" t="s">
        <v>207</v>
      </c>
      <c r="C265" s="18">
        <v>37.435421823516101</v>
      </c>
      <c r="D265" s="19">
        <v>36</v>
      </c>
      <c r="E265" s="19"/>
      <c r="F265" s="19"/>
      <c r="G265" s="19">
        <v>36</v>
      </c>
      <c r="H265" s="19">
        <v>36</v>
      </c>
      <c r="I265" s="19"/>
      <c r="J265" s="19"/>
      <c r="K265" s="19"/>
      <c r="L265" s="19"/>
      <c r="M265" s="19"/>
      <c r="N265" s="19"/>
      <c r="O265" s="19"/>
      <c r="P265" s="19"/>
      <c r="Q265" s="19">
        <v>60</v>
      </c>
      <c r="R265" s="19"/>
      <c r="S265" s="19"/>
      <c r="T265" s="19"/>
      <c r="U265" s="19"/>
      <c r="V265" s="19"/>
      <c r="W265" s="19"/>
      <c r="X265" s="19">
        <v>50.694151133938</v>
      </c>
      <c r="Y265" s="19">
        <v>60</v>
      </c>
      <c r="Z265" s="19">
        <v>60</v>
      </c>
      <c r="AA265" s="19"/>
      <c r="AB265" s="19"/>
      <c r="AC265" s="19"/>
      <c r="AD265" s="19"/>
      <c r="AE265" s="19">
        <v>8</v>
      </c>
      <c r="AF265" s="19"/>
      <c r="AG265" s="19"/>
      <c r="AH265" s="19"/>
      <c r="AI265" s="19"/>
      <c r="AJ265" s="19"/>
      <c r="AK265" s="19"/>
      <c r="AL265" s="19"/>
      <c r="AM265" s="19">
        <v>72</v>
      </c>
      <c r="AN265" s="19">
        <v>0</v>
      </c>
      <c r="AO265" s="19"/>
      <c r="AP265" s="19"/>
      <c r="AQ265" s="19"/>
      <c r="AR265" s="19">
        <v>0</v>
      </c>
      <c r="AS265" s="19"/>
      <c r="AT265" s="19"/>
      <c r="AU265" s="19"/>
      <c r="AV265" s="19"/>
      <c r="AW265" s="19">
        <v>46.433121749253701</v>
      </c>
      <c r="AX265" s="19">
        <v>0</v>
      </c>
      <c r="AY265" s="19"/>
      <c r="AZ265" s="19"/>
      <c r="BA265" s="19"/>
      <c r="BB265" s="19"/>
      <c r="BC265" s="19"/>
      <c r="BD265" s="20">
        <v>46.433121749253701</v>
      </c>
      <c r="BE265" s="2"/>
    </row>
    <row r="266" spans="1:57" x14ac:dyDescent="0.25">
      <c r="A266" s="5">
        <v>4</v>
      </c>
      <c r="B266" s="7" t="s">
        <v>58</v>
      </c>
      <c r="C266" s="18">
        <v>57.685309423921403</v>
      </c>
      <c r="D266" s="19">
        <v>48</v>
      </c>
      <c r="E266" s="19"/>
      <c r="F266" s="19"/>
      <c r="G266" s="19">
        <v>0</v>
      </c>
      <c r="H266" s="19"/>
      <c r="I266" s="19"/>
      <c r="J266" s="19"/>
      <c r="K266" s="19"/>
      <c r="L266" s="19"/>
      <c r="M266" s="19"/>
      <c r="N266" s="19">
        <v>57.7777777777778</v>
      </c>
      <c r="O266" s="19"/>
      <c r="P266" s="19"/>
      <c r="Q266" s="19">
        <v>58.095238095238102</v>
      </c>
      <c r="R266" s="19"/>
      <c r="S266" s="19"/>
      <c r="T266" s="19"/>
      <c r="U266" s="19">
        <v>36</v>
      </c>
      <c r="V266" s="19"/>
      <c r="W266" s="19"/>
      <c r="X266" s="19">
        <v>42.746177717828203</v>
      </c>
      <c r="Y266" s="19">
        <v>40.623188405797102</v>
      </c>
      <c r="Z266" s="19">
        <v>41.659949622166202</v>
      </c>
      <c r="AA266" s="19"/>
      <c r="AB266" s="19"/>
      <c r="AC266" s="19"/>
      <c r="AD266" s="19">
        <v>60</v>
      </c>
      <c r="AE266" s="19">
        <v>48</v>
      </c>
      <c r="AF266" s="19"/>
      <c r="AG266" s="19">
        <v>46.25</v>
      </c>
      <c r="AH266" s="19"/>
      <c r="AI266" s="19"/>
      <c r="AJ266" s="19">
        <v>12</v>
      </c>
      <c r="AK266" s="19"/>
      <c r="AL266" s="19"/>
      <c r="AM266" s="19">
        <v>52.384615384615401</v>
      </c>
      <c r="AN266" s="19">
        <v>40.375861581926401</v>
      </c>
      <c r="AO266" s="19">
        <v>41.517241379310299</v>
      </c>
      <c r="AP266" s="19">
        <v>37.6666666666667</v>
      </c>
      <c r="AQ266" s="19"/>
      <c r="AR266" s="19">
        <v>0</v>
      </c>
      <c r="AS266" s="19"/>
      <c r="AT266" s="19"/>
      <c r="AU266" s="19"/>
      <c r="AV266" s="19"/>
      <c r="AW266" s="19">
        <v>42.557220711762</v>
      </c>
      <c r="AX266" s="19">
        <v>0</v>
      </c>
      <c r="AY266" s="19"/>
      <c r="AZ266" s="19"/>
      <c r="BA266" s="19"/>
      <c r="BB266" s="19"/>
      <c r="BC266" s="19"/>
      <c r="BD266" s="20">
        <v>42.557220711762</v>
      </c>
      <c r="BE266" s="2"/>
    </row>
    <row r="267" spans="1:57" x14ac:dyDescent="0.25">
      <c r="A267" s="5">
        <v>5</v>
      </c>
      <c r="B267" s="7" t="s">
        <v>59</v>
      </c>
      <c r="C267" s="18">
        <v>37.691128930472203</v>
      </c>
      <c r="D267" s="19">
        <v>30.5</v>
      </c>
      <c r="E267" s="19">
        <v>60</v>
      </c>
      <c r="F267" s="19"/>
      <c r="G267" s="19">
        <v>44.717079535832802</v>
      </c>
      <c r="H267" s="19">
        <v>59</v>
      </c>
      <c r="I267" s="19"/>
      <c r="J267" s="19"/>
      <c r="K267" s="19">
        <v>44</v>
      </c>
      <c r="L267" s="19"/>
      <c r="M267" s="19"/>
      <c r="N267" s="19">
        <v>66.571428571428598</v>
      </c>
      <c r="O267" s="19"/>
      <c r="P267" s="19"/>
      <c r="Q267" s="19">
        <v>37.209876543209901</v>
      </c>
      <c r="R267" s="19"/>
      <c r="S267" s="19"/>
      <c r="T267" s="19"/>
      <c r="U267" s="19">
        <v>18</v>
      </c>
      <c r="V267" s="19">
        <v>18</v>
      </c>
      <c r="W267" s="19"/>
      <c r="X267" s="19">
        <v>52.955907431123698</v>
      </c>
      <c r="Y267" s="19">
        <v>42</v>
      </c>
      <c r="Z267" s="19">
        <v>55.4375</v>
      </c>
      <c r="AA267" s="19"/>
      <c r="AB267" s="19"/>
      <c r="AC267" s="19"/>
      <c r="AD267" s="19">
        <v>84</v>
      </c>
      <c r="AE267" s="19">
        <v>47.6666666666667</v>
      </c>
      <c r="AF267" s="19"/>
      <c r="AG267" s="19"/>
      <c r="AH267" s="19"/>
      <c r="AI267" s="19"/>
      <c r="AJ267" s="19"/>
      <c r="AK267" s="19"/>
      <c r="AL267" s="19"/>
      <c r="AM267" s="19">
        <v>52.6</v>
      </c>
      <c r="AN267" s="19">
        <v>24</v>
      </c>
      <c r="AO267" s="19"/>
      <c r="AP267" s="19"/>
      <c r="AQ267" s="19">
        <v>24</v>
      </c>
      <c r="AR267" s="19">
        <v>0</v>
      </c>
      <c r="AS267" s="19"/>
      <c r="AT267" s="19"/>
      <c r="AU267" s="19"/>
      <c r="AV267" s="19">
        <v>46.3333333333333</v>
      </c>
      <c r="AW267" s="19">
        <v>42.351064330698499</v>
      </c>
      <c r="AX267" s="19">
        <v>120</v>
      </c>
      <c r="AY267" s="19"/>
      <c r="AZ267" s="19"/>
      <c r="BA267" s="19"/>
      <c r="BB267" s="19"/>
      <c r="BC267" s="19">
        <v>120</v>
      </c>
      <c r="BD267" s="20">
        <v>46.299050373269502</v>
      </c>
      <c r="BE267" s="2"/>
    </row>
    <row r="268" spans="1:57" x14ac:dyDescent="0.25">
      <c r="A268" s="5">
        <v>6</v>
      </c>
      <c r="B268" s="7" t="s">
        <v>60</v>
      </c>
      <c r="C268" s="18">
        <v>0</v>
      </c>
      <c r="D268" s="19"/>
      <c r="E268" s="19"/>
      <c r="F268" s="19"/>
      <c r="G268" s="19">
        <v>0</v>
      </c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>
        <v>25</v>
      </c>
      <c r="Y268" s="19">
        <v>25</v>
      </c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  <c r="AM268" s="19"/>
      <c r="AN268" s="19">
        <v>0</v>
      </c>
      <c r="AO268" s="19"/>
      <c r="AP268" s="19"/>
      <c r="AQ268" s="19"/>
      <c r="AR268" s="19">
        <v>0</v>
      </c>
      <c r="AS268" s="19"/>
      <c r="AT268" s="19"/>
      <c r="AU268" s="19"/>
      <c r="AV268" s="19"/>
      <c r="AW268" s="19">
        <v>25</v>
      </c>
      <c r="AX268" s="19">
        <v>0</v>
      </c>
      <c r="AY268" s="19"/>
      <c r="AZ268" s="19"/>
      <c r="BA268" s="19"/>
      <c r="BB268" s="19"/>
      <c r="BC268" s="19"/>
      <c r="BD268" s="20">
        <v>25</v>
      </c>
      <c r="BE268" s="2"/>
    </row>
    <row r="269" spans="1:57" x14ac:dyDescent="0.25">
      <c r="A269" s="5">
        <v>7</v>
      </c>
      <c r="B269" s="7" t="s">
        <v>61</v>
      </c>
      <c r="C269" s="18">
        <v>49.410475166402698</v>
      </c>
      <c r="D269" s="19">
        <v>34.879268230828202</v>
      </c>
      <c r="E269" s="19"/>
      <c r="F269" s="19"/>
      <c r="G269" s="19">
        <v>0</v>
      </c>
      <c r="H269" s="19"/>
      <c r="I269" s="19"/>
      <c r="J269" s="19"/>
      <c r="K269" s="19"/>
      <c r="L269" s="19"/>
      <c r="M269" s="19"/>
      <c r="N269" s="19">
        <v>38.415704429725601</v>
      </c>
      <c r="O269" s="19"/>
      <c r="P269" s="19"/>
      <c r="Q269" s="19">
        <v>53.402912770698499</v>
      </c>
      <c r="R269" s="19"/>
      <c r="S269" s="19"/>
      <c r="T269" s="19"/>
      <c r="U269" s="19"/>
      <c r="V269" s="19"/>
      <c r="W269" s="19"/>
      <c r="X269" s="19">
        <v>46.918168088087299</v>
      </c>
      <c r="Y269" s="19">
        <v>66.7921698075085</v>
      </c>
      <c r="Z269" s="19">
        <v>41.539675649213102</v>
      </c>
      <c r="AA269" s="19"/>
      <c r="AB269" s="19"/>
      <c r="AC269" s="19"/>
      <c r="AD269" s="19"/>
      <c r="AE269" s="19">
        <v>89.717741786176305</v>
      </c>
      <c r="AF269" s="19"/>
      <c r="AG269" s="19">
        <v>0</v>
      </c>
      <c r="AH269" s="19"/>
      <c r="AI269" s="19"/>
      <c r="AJ269" s="19">
        <v>49</v>
      </c>
      <c r="AK269" s="19"/>
      <c r="AL269" s="19"/>
      <c r="AM269" s="19">
        <v>53.378786991518098</v>
      </c>
      <c r="AN269" s="19">
        <v>24.5250660766614</v>
      </c>
      <c r="AO269" s="19">
        <v>21.717089909892898</v>
      </c>
      <c r="AP269" s="19">
        <v>34.149011685298802</v>
      </c>
      <c r="AQ269" s="19">
        <v>37</v>
      </c>
      <c r="AR269" s="19">
        <v>0</v>
      </c>
      <c r="AS269" s="19"/>
      <c r="AT269" s="19"/>
      <c r="AU269" s="19"/>
      <c r="AV269" s="19"/>
      <c r="AW269" s="19">
        <v>46.226218286655602</v>
      </c>
      <c r="AX269" s="19">
        <v>0</v>
      </c>
      <c r="AY269" s="19"/>
      <c r="AZ269" s="19"/>
      <c r="BA269" s="19"/>
      <c r="BB269" s="19"/>
      <c r="BC269" s="19"/>
      <c r="BD269" s="20">
        <v>46.226218286655602</v>
      </c>
      <c r="BE269" s="2"/>
    </row>
    <row r="270" spans="1:57" x14ac:dyDescent="0.25">
      <c r="A270" s="5">
        <v>8</v>
      </c>
      <c r="B270" s="7" t="s">
        <v>62</v>
      </c>
      <c r="C270" s="18">
        <v>41.490399227703001</v>
      </c>
      <c r="D270" s="19">
        <v>36</v>
      </c>
      <c r="E270" s="19"/>
      <c r="F270" s="19"/>
      <c r="G270" s="19">
        <v>60</v>
      </c>
      <c r="H270" s="19">
        <v>60</v>
      </c>
      <c r="I270" s="19"/>
      <c r="J270" s="19"/>
      <c r="K270" s="19"/>
      <c r="L270" s="19"/>
      <c r="M270" s="19"/>
      <c r="N270" s="19">
        <v>43.7</v>
      </c>
      <c r="O270" s="19"/>
      <c r="P270" s="19"/>
      <c r="Q270" s="19">
        <v>41.2</v>
      </c>
      <c r="R270" s="19"/>
      <c r="S270" s="19"/>
      <c r="T270" s="19"/>
      <c r="U270" s="19"/>
      <c r="V270" s="19"/>
      <c r="W270" s="19"/>
      <c r="X270" s="19">
        <v>50.226440734604097</v>
      </c>
      <c r="Y270" s="19"/>
      <c r="Z270" s="19">
        <v>48</v>
      </c>
      <c r="AA270" s="19"/>
      <c r="AB270" s="19">
        <v>36</v>
      </c>
      <c r="AC270" s="19">
        <v>56.7</v>
      </c>
      <c r="AD270" s="19"/>
      <c r="AE270" s="19">
        <v>60</v>
      </c>
      <c r="AF270" s="19"/>
      <c r="AG270" s="19">
        <v>12</v>
      </c>
      <c r="AH270" s="19"/>
      <c r="AI270" s="19"/>
      <c r="AJ270" s="19"/>
      <c r="AK270" s="19"/>
      <c r="AL270" s="19"/>
      <c r="AM270" s="19">
        <v>50.2</v>
      </c>
      <c r="AN270" s="19">
        <v>0</v>
      </c>
      <c r="AO270" s="19"/>
      <c r="AP270" s="19"/>
      <c r="AQ270" s="19"/>
      <c r="AR270" s="19">
        <v>0</v>
      </c>
      <c r="AS270" s="19"/>
      <c r="AT270" s="19"/>
      <c r="AU270" s="19"/>
      <c r="AV270" s="19"/>
      <c r="AW270" s="19">
        <v>47.527281036821797</v>
      </c>
      <c r="AX270" s="19">
        <v>0</v>
      </c>
      <c r="AY270" s="19"/>
      <c r="AZ270" s="19"/>
      <c r="BA270" s="19"/>
      <c r="BB270" s="19"/>
      <c r="BC270" s="19"/>
      <c r="BD270" s="20">
        <v>47.527281036821797</v>
      </c>
      <c r="BE270" s="2"/>
    </row>
    <row r="271" spans="1:57" x14ac:dyDescent="0.25">
      <c r="A271" s="5">
        <v>9</v>
      </c>
      <c r="B271" s="7" t="s">
        <v>63</v>
      </c>
      <c r="C271" s="18">
        <v>41.649550634741701</v>
      </c>
      <c r="D271" s="19">
        <v>44.220760233918099</v>
      </c>
      <c r="E271" s="19"/>
      <c r="F271" s="19"/>
      <c r="G271" s="19">
        <v>39.08</v>
      </c>
      <c r="H271" s="19">
        <v>39.08</v>
      </c>
      <c r="I271" s="19"/>
      <c r="J271" s="19"/>
      <c r="K271" s="19">
        <v>39.08</v>
      </c>
      <c r="L271" s="19"/>
      <c r="M271" s="19"/>
      <c r="N271" s="19">
        <v>38.987301587301602</v>
      </c>
      <c r="O271" s="19"/>
      <c r="P271" s="19"/>
      <c r="Q271" s="19">
        <v>38.768749999999997</v>
      </c>
      <c r="R271" s="19">
        <v>54.363636363636402</v>
      </c>
      <c r="S271" s="19"/>
      <c r="T271" s="19"/>
      <c r="U271" s="19">
        <v>39.272727272727302</v>
      </c>
      <c r="V271" s="19"/>
      <c r="W271" s="19"/>
      <c r="X271" s="19">
        <v>46.624743695471501</v>
      </c>
      <c r="Y271" s="19">
        <v>45.698884758364301</v>
      </c>
      <c r="Z271" s="19">
        <v>47.472383720930203</v>
      </c>
      <c r="AA271" s="19">
        <v>44.153846153846203</v>
      </c>
      <c r="AB271" s="19">
        <v>48</v>
      </c>
      <c r="AC271" s="19">
        <v>37.838709677419402</v>
      </c>
      <c r="AD271" s="19">
        <v>54.5</v>
      </c>
      <c r="AE271" s="19">
        <v>41.394736842105303</v>
      </c>
      <c r="AF271" s="19">
        <v>33.851063829787201</v>
      </c>
      <c r="AG271" s="19">
        <v>43.857142857142897</v>
      </c>
      <c r="AH271" s="19">
        <v>15</v>
      </c>
      <c r="AI271" s="19">
        <v>36</v>
      </c>
      <c r="AJ271" s="19">
        <v>47.947368421052602</v>
      </c>
      <c r="AK271" s="19"/>
      <c r="AL271" s="19"/>
      <c r="AM271" s="19">
        <v>38.457142857142898</v>
      </c>
      <c r="AN271" s="19">
        <v>27.288440240984102</v>
      </c>
      <c r="AO271" s="19">
        <v>30.0555555555556</v>
      </c>
      <c r="AP271" s="19">
        <v>26.086956521739101</v>
      </c>
      <c r="AQ271" s="19">
        <v>27.615384615384599</v>
      </c>
      <c r="AR271" s="19">
        <v>42.866372786150002</v>
      </c>
      <c r="AS271" s="19">
        <v>50.25</v>
      </c>
      <c r="AT271" s="19">
        <v>42.550724637681199</v>
      </c>
      <c r="AU271" s="19"/>
      <c r="AV271" s="19"/>
      <c r="AW271" s="19">
        <v>45.596291298794199</v>
      </c>
      <c r="AX271" s="19">
        <v>0</v>
      </c>
      <c r="AY271" s="19"/>
      <c r="AZ271" s="19"/>
      <c r="BA271" s="19"/>
      <c r="BB271" s="19"/>
      <c r="BC271" s="19"/>
      <c r="BD271" s="20">
        <v>45.596291298794199</v>
      </c>
      <c r="BE271" s="2"/>
    </row>
    <row r="272" spans="1:57" x14ac:dyDescent="0.25">
      <c r="A272" s="5">
        <v>10</v>
      </c>
      <c r="B272" s="7" t="s">
        <v>64</v>
      </c>
      <c r="C272" s="18">
        <v>43.040308827601301</v>
      </c>
      <c r="D272" s="19">
        <v>45.448275862069003</v>
      </c>
      <c r="E272" s="19"/>
      <c r="F272" s="19"/>
      <c r="G272" s="19">
        <v>39.727115250292698</v>
      </c>
      <c r="H272" s="19">
        <v>39.913043478260903</v>
      </c>
      <c r="I272" s="19"/>
      <c r="J272" s="19"/>
      <c r="K272" s="19">
        <v>39</v>
      </c>
      <c r="L272" s="19"/>
      <c r="M272" s="19"/>
      <c r="N272" s="19">
        <v>40.971014492753604</v>
      </c>
      <c r="O272" s="19"/>
      <c r="P272" s="19"/>
      <c r="Q272" s="19">
        <v>39.577669902912596</v>
      </c>
      <c r="R272" s="19">
        <v>54</v>
      </c>
      <c r="S272" s="19"/>
      <c r="T272" s="19"/>
      <c r="U272" s="19">
        <v>49.294117647058798</v>
      </c>
      <c r="V272" s="19"/>
      <c r="W272" s="19"/>
      <c r="X272" s="19">
        <v>46.864479942043801</v>
      </c>
      <c r="Y272" s="19">
        <v>42.08</v>
      </c>
      <c r="Z272" s="19">
        <v>53.26</v>
      </c>
      <c r="AA272" s="19">
        <v>35.6666666666667</v>
      </c>
      <c r="AB272" s="19"/>
      <c r="AC272" s="19">
        <v>53.75</v>
      </c>
      <c r="AD272" s="19"/>
      <c r="AE272" s="19">
        <v>42.24</v>
      </c>
      <c r="AF272" s="19">
        <v>57.473684210526301</v>
      </c>
      <c r="AG272" s="19">
        <v>42.8</v>
      </c>
      <c r="AH272" s="19"/>
      <c r="AI272" s="19"/>
      <c r="AJ272" s="19"/>
      <c r="AK272" s="19"/>
      <c r="AL272" s="19"/>
      <c r="AM272" s="19">
        <v>45.612244897959201</v>
      </c>
      <c r="AN272" s="19">
        <v>60</v>
      </c>
      <c r="AO272" s="19">
        <v>60</v>
      </c>
      <c r="AP272" s="19"/>
      <c r="AQ272" s="19"/>
      <c r="AR272" s="19">
        <v>60</v>
      </c>
      <c r="AS272" s="19"/>
      <c r="AT272" s="19">
        <v>60</v>
      </c>
      <c r="AU272" s="19"/>
      <c r="AV272" s="19"/>
      <c r="AW272" s="19">
        <v>44.074259945490503</v>
      </c>
      <c r="AX272" s="19">
        <v>0</v>
      </c>
      <c r="AY272" s="19"/>
      <c r="AZ272" s="19"/>
      <c r="BA272" s="19"/>
      <c r="BB272" s="19"/>
      <c r="BC272" s="19"/>
      <c r="BD272" s="20">
        <v>44.074259945490503</v>
      </c>
      <c r="BE272" s="2"/>
    </row>
    <row r="273" spans="1:57" x14ac:dyDescent="0.25">
      <c r="A273" s="5">
        <v>11</v>
      </c>
      <c r="B273" s="7" t="s">
        <v>65</v>
      </c>
      <c r="C273" s="18">
        <v>43.628367055724297</v>
      </c>
      <c r="D273" s="19">
        <v>37</v>
      </c>
      <c r="E273" s="19"/>
      <c r="F273" s="19"/>
      <c r="G273" s="19">
        <v>0</v>
      </c>
      <c r="H273" s="19">
        <v>0</v>
      </c>
      <c r="I273" s="19"/>
      <c r="J273" s="19"/>
      <c r="K273" s="19">
        <v>0</v>
      </c>
      <c r="L273" s="19"/>
      <c r="M273" s="19"/>
      <c r="N273" s="19">
        <v>52.8</v>
      </c>
      <c r="O273" s="19"/>
      <c r="P273" s="19"/>
      <c r="Q273" s="19">
        <v>0</v>
      </c>
      <c r="R273" s="19">
        <v>0</v>
      </c>
      <c r="S273" s="19"/>
      <c r="T273" s="19"/>
      <c r="U273" s="19">
        <v>36</v>
      </c>
      <c r="V273" s="19"/>
      <c r="W273" s="19"/>
      <c r="X273" s="19">
        <v>65.706588600690793</v>
      </c>
      <c r="Y273" s="19">
        <v>59.8</v>
      </c>
      <c r="Z273" s="19">
        <v>0</v>
      </c>
      <c r="AA273" s="19">
        <v>72</v>
      </c>
      <c r="AB273" s="19">
        <v>59.875</v>
      </c>
      <c r="AC273" s="19">
        <v>63.470588235294102</v>
      </c>
      <c r="AD273" s="19">
        <v>69.607142857142904</v>
      </c>
      <c r="AE273" s="19">
        <v>57</v>
      </c>
      <c r="AF273" s="19">
        <v>0</v>
      </c>
      <c r="AG273" s="19">
        <v>76</v>
      </c>
      <c r="AH273" s="19"/>
      <c r="AI273" s="19"/>
      <c r="AJ273" s="19"/>
      <c r="AK273" s="19"/>
      <c r="AL273" s="19"/>
      <c r="AM273" s="19">
        <v>66.542857142857102</v>
      </c>
      <c r="AN273" s="19">
        <v>0</v>
      </c>
      <c r="AO273" s="19">
        <v>0</v>
      </c>
      <c r="AP273" s="19">
        <v>0</v>
      </c>
      <c r="AQ273" s="19">
        <v>0</v>
      </c>
      <c r="AR273" s="19">
        <v>0</v>
      </c>
      <c r="AS273" s="19">
        <v>0</v>
      </c>
      <c r="AT273" s="19">
        <v>0</v>
      </c>
      <c r="AU273" s="19">
        <v>0</v>
      </c>
      <c r="AV273" s="19">
        <v>36</v>
      </c>
      <c r="AW273" s="19">
        <v>60.173837625997002</v>
      </c>
      <c r="AX273" s="19">
        <v>0</v>
      </c>
      <c r="AY273" s="19">
        <v>0</v>
      </c>
      <c r="AZ273" s="19">
        <v>0</v>
      </c>
      <c r="BA273" s="19">
        <v>0</v>
      </c>
      <c r="BB273" s="19">
        <v>0</v>
      </c>
      <c r="BC273" s="19">
        <v>0</v>
      </c>
      <c r="BD273" s="20">
        <v>60.173837625997002</v>
      </c>
      <c r="BE273" s="2"/>
    </row>
    <row r="274" spans="1:57" x14ac:dyDescent="0.25">
      <c r="A274" s="5">
        <v>12</v>
      </c>
      <c r="B274" s="7" t="s">
        <v>66</v>
      </c>
      <c r="C274" s="18">
        <v>0</v>
      </c>
      <c r="D274" s="19"/>
      <c r="E274" s="19"/>
      <c r="F274" s="19"/>
      <c r="G274" s="19">
        <v>0</v>
      </c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>
        <v>0</v>
      </c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  <c r="AM274" s="19"/>
      <c r="AN274" s="19">
        <v>0</v>
      </c>
      <c r="AO274" s="19"/>
      <c r="AP274" s="19"/>
      <c r="AQ274" s="19"/>
      <c r="AR274" s="19">
        <v>0</v>
      </c>
      <c r="AS274" s="19"/>
      <c r="AT274" s="19"/>
      <c r="AU274" s="19"/>
      <c r="AV274" s="19"/>
      <c r="AW274" s="19">
        <v>0</v>
      </c>
      <c r="AX274" s="19">
        <v>0</v>
      </c>
      <c r="AY274" s="19"/>
      <c r="AZ274" s="19"/>
      <c r="BA274" s="19"/>
      <c r="BB274" s="19"/>
      <c r="BC274" s="19"/>
      <c r="BD274" s="20">
        <v>0</v>
      </c>
      <c r="BE274" s="2"/>
    </row>
    <row r="275" spans="1:57" x14ac:dyDescent="0.25">
      <c r="A275" s="5">
        <v>13</v>
      </c>
      <c r="B275" s="7" t="s">
        <v>67</v>
      </c>
      <c r="C275" s="18">
        <v>0</v>
      </c>
      <c r="D275" s="19"/>
      <c r="E275" s="19"/>
      <c r="F275" s="19"/>
      <c r="G275" s="19">
        <v>0</v>
      </c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>
        <v>0</v>
      </c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  <c r="AM275" s="19"/>
      <c r="AN275" s="19">
        <v>0</v>
      </c>
      <c r="AO275" s="19"/>
      <c r="AP275" s="19"/>
      <c r="AQ275" s="19"/>
      <c r="AR275" s="19">
        <v>0</v>
      </c>
      <c r="AS275" s="19"/>
      <c r="AT275" s="19"/>
      <c r="AU275" s="19"/>
      <c r="AV275" s="19"/>
      <c r="AW275" s="19">
        <v>0</v>
      </c>
      <c r="AX275" s="19">
        <v>0</v>
      </c>
      <c r="AY275" s="19"/>
      <c r="AZ275" s="19"/>
      <c r="BA275" s="19"/>
      <c r="BB275" s="19"/>
      <c r="BC275" s="19"/>
      <c r="BD275" s="20">
        <v>0</v>
      </c>
      <c r="BE275" s="2"/>
    </row>
    <row r="276" spans="1:57" x14ac:dyDescent="0.25">
      <c r="A276" s="5">
        <v>14</v>
      </c>
      <c r="B276" s="7" t="s">
        <v>68</v>
      </c>
      <c r="C276" s="18">
        <v>0</v>
      </c>
      <c r="D276" s="19"/>
      <c r="E276" s="19"/>
      <c r="F276" s="19"/>
      <c r="G276" s="19">
        <v>0</v>
      </c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>
        <v>0</v>
      </c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  <c r="AM276" s="19"/>
      <c r="AN276" s="19">
        <v>0</v>
      </c>
      <c r="AO276" s="19"/>
      <c r="AP276" s="19"/>
      <c r="AQ276" s="19"/>
      <c r="AR276" s="19">
        <v>0</v>
      </c>
      <c r="AS276" s="19"/>
      <c r="AT276" s="19"/>
      <c r="AU276" s="19"/>
      <c r="AV276" s="19"/>
      <c r="AW276" s="19">
        <v>0</v>
      </c>
      <c r="AX276" s="19">
        <v>0</v>
      </c>
      <c r="AY276" s="19"/>
      <c r="AZ276" s="19"/>
      <c r="BA276" s="19"/>
      <c r="BB276" s="19"/>
      <c r="BC276" s="19"/>
      <c r="BD276" s="20">
        <v>0</v>
      </c>
      <c r="BE276" s="2"/>
    </row>
    <row r="277" spans="1:57" x14ac:dyDescent="0.25">
      <c r="A277" s="5">
        <v>15</v>
      </c>
      <c r="B277" s="7" t="s">
        <v>69</v>
      </c>
      <c r="C277" s="18">
        <v>49.495806845104802</v>
      </c>
      <c r="D277" s="19">
        <v>42.118569110701799</v>
      </c>
      <c r="E277" s="19">
        <v>23.4325257776561</v>
      </c>
      <c r="F277" s="19">
        <v>28.3657323165775</v>
      </c>
      <c r="G277" s="19">
        <v>49.509051223925198</v>
      </c>
      <c r="H277" s="19">
        <v>35</v>
      </c>
      <c r="I277" s="19"/>
      <c r="J277" s="19"/>
      <c r="K277" s="19">
        <v>49.724781535650997</v>
      </c>
      <c r="L277" s="19"/>
      <c r="M277" s="19"/>
      <c r="N277" s="19">
        <v>54.237678961929802</v>
      </c>
      <c r="O277" s="19"/>
      <c r="P277" s="19"/>
      <c r="Q277" s="19">
        <v>57.876903174421201</v>
      </c>
      <c r="R277" s="19">
        <v>56.965769772516403</v>
      </c>
      <c r="S277" s="19"/>
      <c r="T277" s="19"/>
      <c r="U277" s="19">
        <v>37.500777747277901</v>
      </c>
      <c r="V277" s="19"/>
      <c r="W277" s="19"/>
      <c r="X277" s="19">
        <v>72.014266973724304</v>
      </c>
      <c r="Y277" s="19">
        <v>56.339054687542699</v>
      </c>
      <c r="Z277" s="19">
        <v>106.402220001206</v>
      </c>
      <c r="AA277" s="19">
        <v>57.967956784760901</v>
      </c>
      <c r="AB277" s="19">
        <v>79.837552050841296</v>
      </c>
      <c r="AC277" s="19">
        <v>62.969691721037201</v>
      </c>
      <c r="AD277" s="19">
        <v>87.213465926768095</v>
      </c>
      <c r="AE277" s="19">
        <v>58.147114243245298</v>
      </c>
      <c r="AF277" s="19">
        <v>63</v>
      </c>
      <c r="AG277" s="19">
        <v>66.220715355798802</v>
      </c>
      <c r="AH277" s="19"/>
      <c r="AI277" s="19"/>
      <c r="AJ277" s="19">
        <v>99.075488929259706</v>
      </c>
      <c r="AK277" s="19"/>
      <c r="AL277" s="19"/>
      <c r="AM277" s="19">
        <v>70.838284622494498</v>
      </c>
      <c r="AN277" s="19">
        <v>42.701960998771497</v>
      </c>
      <c r="AO277" s="19">
        <v>48.4828701593799</v>
      </c>
      <c r="AP277" s="19"/>
      <c r="AQ277" s="19"/>
      <c r="AR277" s="19">
        <v>120.95004759406299</v>
      </c>
      <c r="AS277" s="19">
        <v>47.983659178427402</v>
      </c>
      <c r="AT277" s="19">
        <v>58.762202252816103</v>
      </c>
      <c r="AU277" s="19">
        <v>131</v>
      </c>
      <c r="AV277" s="19">
        <v>68.892419124905402</v>
      </c>
      <c r="AW277" s="19">
        <v>71.448675963255496</v>
      </c>
      <c r="AX277" s="19">
        <v>0</v>
      </c>
      <c r="AY277" s="19"/>
      <c r="AZ277" s="19"/>
      <c r="BA277" s="19"/>
      <c r="BB277" s="19"/>
      <c r="BC277" s="19"/>
      <c r="BD277" s="20">
        <v>71.448675963255496</v>
      </c>
      <c r="BE277" s="2"/>
    </row>
    <row r="278" spans="1:57" x14ac:dyDescent="0.25">
      <c r="A278" s="5">
        <v>16</v>
      </c>
      <c r="B278" s="7" t="s">
        <v>209</v>
      </c>
      <c r="C278" s="18">
        <v>50.408215944637902</v>
      </c>
      <c r="D278" s="19">
        <v>51.928514847636102</v>
      </c>
      <c r="E278" s="19"/>
      <c r="F278" s="19"/>
      <c r="G278" s="19">
        <v>51.993975619254698</v>
      </c>
      <c r="H278" s="19">
        <v>44.676724064046198</v>
      </c>
      <c r="I278" s="19"/>
      <c r="J278" s="19"/>
      <c r="K278" s="19">
        <v>56.288047770789497</v>
      </c>
      <c r="L278" s="19"/>
      <c r="M278" s="19"/>
      <c r="N278" s="19">
        <v>47.407859235787598</v>
      </c>
      <c r="O278" s="19"/>
      <c r="P278" s="19"/>
      <c r="Q278" s="19">
        <v>44.400635022390503</v>
      </c>
      <c r="R278" s="19">
        <v>65.234020255121294</v>
      </c>
      <c r="S278" s="19"/>
      <c r="T278" s="19"/>
      <c r="U278" s="19">
        <v>43.012373315535598</v>
      </c>
      <c r="V278" s="19"/>
      <c r="W278" s="19"/>
      <c r="X278" s="19">
        <v>72.136284350068607</v>
      </c>
      <c r="Y278" s="19">
        <v>74.420876504584896</v>
      </c>
      <c r="Z278" s="19">
        <v>74.884917947953497</v>
      </c>
      <c r="AA278" s="19">
        <v>36</v>
      </c>
      <c r="AB278" s="19">
        <v>60</v>
      </c>
      <c r="AC278" s="19">
        <v>81.064477080775106</v>
      </c>
      <c r="AD278" s="19">
        <v>59.0338079031267</v>
      </c>
      <c r="AE278" s="19">
        <v>58.411769479311502</v>
      </c>
      <c r="AF278" s="19">
        <v>48</v>
      </c>
      <c r="AG278" s="19">
        <v>47.8060481734178</v>
      </c>
      <c r="AH278" s="19">
        <v>0</v>
      </c>
      <c r="AI278" s="19">
        <v>0</v>
      </c>
      <c r="AJ278" s="19">
        <v>52.655267629278399</v>
      </c>
      <c r="AK278" s="19">
        <v>0</v>
      </c>
      <c r="AL278" s="19">
        <v>0</v>
      </c>
      <c r="AM278" s="19">
        <v>59.125720561452098</v>
      </c>
      <c r="AN278" s="19">
        <v>0</v>
      </c>
      <c r="AO278" s="19">
        <v>0</v>
      </c>
      <c r="AP278" s="19">
        <v>0</v>
      </c>
      <c r="AQ278" s="19">
        <v>0</v>
      </c>
      <c r="AR278" s="19">
        <v>43.948084293770897</v>
      </c>
      <c r="AS278" s="19">
        <v>0</v>
      </c>
      <c r="AT278" s="19">
        <v>43.948084293770897</v>
      </c>
      <c r="AU278" s="19">
        <v>0</v>
      </c>
      <c r="AV278" s="19">
        <v>0</v>
      </c>
      <c r="AW278" s="19">
        <v>63.4975056360651</v>
      </c>
      <c r="AX278" s="19">
        <v>0</v>
      </c>
      <c r="AY278" s="19"/>
      <c r="AZ278" s="19"/>
      <c r="BA278" s="19"/>
      <c r="BB278" s="19"/>
      <c r="BC278" s="19"/>
      <c r="BD278" s="20">
        <v>63.4975056360651</v>
      </c>
      <c r="BE278" s="2"/>
    </row>
    <row r="279" spans="1:57" x14ac:dyDescent="0.25">
      <c r="A279" s="5">
        <v>17</v>
      </c>
      <c r="B279" s="7" t="s">
        <v>70</v>
      </c>
      <c r="C279" s="18">
        <v>55.339489343543299</v>
      </c>
      <c r="D279" s="19">
        <v>60</v>
      </c>
      <c r="E279" s="19"/>
      <c r="F279" s="19"/>
      <c r="G279" s="19">
        <v>0</v>
      </c>
      <c r="H279" s="19"/>
      <c r="I279" s="19"/>
      <c r="J279" s="19"/>
      <c r="K279" s="19"/>
      <c r="L279" s="19"/>
      <c r="M279" s="19"/>
      <c r="N279" s="19"/>
      <c r="O279" s="19"/>
      <c r="P279" s="19"/>
      <c r="Q279" s="19">
        <v>55</v>
      </c>
      <c r="R279" s="19"/>
      <c r="S279" s="19"/>
      <c r="T279" s="19"/>
      <c r="U279" s="19"/>
      <c r="V279" s="19"/>
      <c r="W279" s="19"/>
      <c r="X279" s="19">
        <v>48.757595792123901</v>
      </c>
      <c r="Y279" s="19">
        <v>17</v>
      </c>
      <c r="Z279" s="19">
        <v>58</v>
      </c>
      <c r="AA279" s="19"/>
      <c r="AB279" s="19">
        <v>60</v>
      </c>
      <c r="AC279" s="19"/>
      <c r="AD279" s="19"/>
      <c r="AE279" s="19">
        <v>50</v>
      </c>
      <c r="AF279" s="19"/>
      <c r="AG279" s="19"/>
      <c r="AH279" s="19">
        <v>60</v>
      </c>
      <c r="AI279" s="19"/>
      <c r="AJ279" s="19">
        <v>24</v>
      </c>
      <c r="AK279" s="19"/>
      <c r="AL279" s="19"/>
      <c r="AM279" s="19">
        <v>52</v>
      </c>
      <c r="AN279" s="19">
        <v>30</v>
      </c>
      <c r="AO279" s="19"/>
      <c r="AP279" s="19">
        <v>30</v>
      </c>
      <c r="AQ279" s="19"/>
      <c r="AR279" s="19">
        <v>36</v>
      </c>
      <c r="AS279" s="19"/>
      <c r="AT279" s="19">
        <v>36</v>
      </c>
      <c r="AU279" s="19"/>
      <c r="AV279" s="19"/>
      <c r="AW279" s="19">
        <v>49.2087374809254</v>
      </c>
      <c r="AX279" s="19">
        <v>0</v>
      </c>
      <c r="AY279" s="19"/>
      <c r="AZ279" s="19"/>
      <c r="BA279" s="19"/>
      <c r="BB279" s="19"/>
      <c r="BC279" s="19"/>
      <c r="BD279" s="20">
        <v>49.2087374809254</v>
      </c>
      <c r="BE279" s="2"/>
    </row>
    <row r="280" spans="1:57" x14ac:dyDescent="0.25">
      <c r="A280" s="5">
        <v>18</v>
      </c>
      <c r="B280" s="7" t="s">
        <v>71</v>
      </c>
      <c r="C280" s="18">
        <v>47.476482681026397</v>
      </c>
      <c r="D280" s="19">
        <v>29.633398457429902</v>
      </c>
      <c r="E280" s="19"/>
      <c r="F280" s="19"/>
      <c r="G280" s="19">
        <v>46.128286582203302</v>
      </c>
      <c r="H280" s="19">
        <v>39.479143084455998</v>
      </c>
      <c r="I280" s="19"/>
      <c r="J280" s="19"/>
      <c r="K280" s="19">
        <v>54.204848741214001</v>
      </c>
      <c r="L280" s="19"/>
      <c r="M280" s="19"/>
      <c r="N280" s="19">
        <v>56.1971920448254</v>
      </c>
      <c r="O280" s="19"/>
      <c r="P280" s="19"/>
      <c r="Q280" s="19">
        <v>51.101589221637298</v>
      </c>
      <c r="R280" s="19">
        <v>51.138345345729697</v>
      </c>
      <c r="S280" s="19"/>
      <c r="T280" s="19"/>
      <c r="U280" s="19">
        <v>47.6385177301798</v>
      </c>
      <c r="V280" s="19"/>
      <c r="W280" s="19"/>
      <c r="X280" s="19">
        <v>58.266740145933099</v>
      </c>
      <c r="Y280" s="19">
        <v>50.792681358772199</v>
      </c>
      <c r="Z280" s="19">
        <v>52.406169016540403</v>
      </c>
      <c r="AA280" s="19">
        <v>59.732419486943797</v>
      </c>
      <c r="AB280" s="19">
        <v>64.203400846822205</v>
      </c>
      <c r="AC280" s="19">
        <v>61.6478764329946</v>
      </c>
      <c r="AD280" s="19">
        <v>64.9526838805224</v>
      </c>
      <c r="AE280" s="19">
        <v>67.956008819398093</v>
      </c>
      <c r="AF280" s="19">
        <v>56.890020904494698</v>
      </c>
      <c r="AG280" s="19">
        <v>47.926537987924803</v>
      </c>
      <c r="AH280" s="19">
        <v>59</v>
      </c>
      <c r="AI280" s="19">
        <v>31.287220095442901</v>
      </c>
      <c r="AJ280" s="19">
        <v>75.588357377507293</v>
      </c>
      <c r="AK280" s="19">
        <v>0</v>
      </c>
      <c r="AL280" s="19">
        <v>0</v>
      </c>
      <c r="AM280" s="19">
        <v>64.081578848882103</v>
      </c>
      <c r="AN280" s="19">
        <v>37.7782660353868</v>
      </c>
      <c r="AO280" s="19">
        <v>37.784853067090303</v>
      </c>
      <c r="AP280" s="19">
        <v>37.420006869825997</v>
      </c>
      <c r="AQ280" s="19">
        <v>35</v>
      </c>
      <c r="AR280" s="19">
        <v>21.1447225429919</v>
      </c>
      <c r="AS280" s="19">
        <v>10.3483007744252</v>
      </c>
      <c r="AT280" s="19">
        <v>58.093234317063803</v>
      </c>
      <c r="AU280" s="19">
        <v>72</v>
      </c>
      <c r="AV280" s="19">
        <v>57.379818361767299</v>
      </c>
      <c r="AW280" s="19">
        <v>53.093573898800102</v>
      </c>
      <c r="AX280" s="19">
        <v>11.6972148518062</v>
      </c>
      <c r="AY280" s="19">
        <v>0</v>
      </c>
      <c r="AZ280" s="19">
        <v>7.0893984360453404</v>
      </c>
      <c r="BA280" s="19">
        <v>36</v>
      </c>
      <c r="BB280" s="19">
        <v>60</v>
      </c>
      <c r="BC280" s="19">
        <v>60</v>
      </c>
      <c r="BD280" s="20">
        <v>50.010462346147001</v>
      </c>
      <c r="BE280" s="2"/>
    </row>
    <row r="281" spans="1:57" x14ac:dyDescent="0.25">
      <c r="A281" s="5">
        <v>19</v>
      </c>
      <c r="B281" s="7" t="s">
        <v>72</v>
      </c>
      <c r="C281" s="18">
        <v>40.206118693216602</v>
      </c>
      <c r="D281" s="19">
        <v>27.5600327875574</v>
      </c>
      <c r="E281" s="19">
        <v>48.722340930831699</v>
      </c>
      <c r="F281" s="19">
        <v>50.527321551273303</v>
      </c>
      <c r="G281" s="19">
        <v>50.777360836124203</v>
      </c>
      <c r="H281" s="19">
        <v>48.782217173369801</v>
      </c>
      <c r="I281" s="19">
        <v>37.454787013562502</v>
      </c>
      <c r="J281" s="19">
        <v>60</v>
      </c>
      <c r="K281" s="19">
        <v>54.009378556001202</v>
      </c>
      <c r="L281" s="19">
        <v>40.626610349936399</v>
      </c>
      <c r="M281" s="19">
        <v>60</v>
      </c>
      <c r="N281" s="19">
        <v>48.583834062145897</v>
      </c>
      <c r="O281" s="19"/>
      <c r="P281" s="19"/>
      <c r="Q281" s="19">
        <v>47.582497514599801</v>
      </c>
      <c r="R281" s="19">
        <v>61.470685403294603</v>
      </c>
      <c r="S281" s="19"/>
      <c r="T281" s="19"/>
      <c r="U281" s="19">
        <v>49.9725682299309</v>
      </c>
      <c r="V281" s="19"/>
      <c r="W281" s="19"/>
      <c r="X281" s="19">
        <v>68.098682136150302</v>
      </c>
      <c r="Y281" s="19">
        <v>56.899605843073601</v>
      </c>
      <c r="Z281" s="19">
        <v>75.472083748356596</v>
      </c>
      <c r="AA281" s="19">
        <v>78.937440529910205</v>
      </c>
      <c r="AB281" s="19">
        <v>46.152990798200499</v>
      </c>
      <c r="AC281" s="19">
        <v>65.689508706653498</v>
      </c>
      <c r="AD281" s="19">
        <v>52.5242511776896</v>
      </c>
      <c r="AE281" s="19">
        <v>59.307501323025399</v>
      </c>
      <c r="AF281" s="19">
        <v>15.626406306075999</v>
      </c>
      <c r="AG281" s="19">
        <v>59.638472873724702</v>
      </c>
      <c r="AH281" s="19">
        <v>120</v>
      </c>
      <c r="AI281" s="19">
        <v>57.825444999212898</v>
      </c>
      <c r="AJ281" s="19">
        <v>91.914031091641505</v>
      </c>
      <c r="AK281" s="19"/>
      <c r="AL281" s="19">
        <v>55.289686469293997</v>
      </c>
      <c r="AM281" s="19">
        <v>60.713451065810197</v>
      </c>
      <c r="AN281" s="19">
        <v>50.288234103512103</v>
      </c>
      <c r="AO281" s="19">
        <v>43.643731790337803</v>
      </c>
      <c r="AP281" s="19">
        <v>48.753169369052202</v>
      </c>
      <c r="AQ281" s="19">
        <v>59.678293358753798</v>
      </c>
      <c r="AR281" s="19">
        <v>103.600158011782</v>
      </c>
      <c r="AS281" s="19">
        <v>106.67568504399701</v>
      </c>
      <c r="AT281" s="19">
        <v>77.718463924249704</v>
      </c>
      <c r="AU281" s="19">
        <v>113.72405303406001</v>
      </c>
      <c r="AV281" s="19">
        <v>57.403656570915302</v>
      </c>
      <c r="AW281" s="19">
        <v>60.0063577754185</v>
      </c>
      <c r="AX281" s="19">
        <v>0</v>
      </c>
      <c r="AY281" s="19"/>
      <c r="AZ281" s="19"/>
      <c r="BA281" s="19"/>
      <c r="BB281" s="19"/>
      <c r="BC281" s="19"/>
      <c r="BD281" s="20">
        <v>60.0063577754185</v>
      </c>
      <c r="BE281" s="2"/>
    </row>
    <row r="282" spans="1:57" x14ac:dyDescent="0.25">
      <c r="A282" s="5">
        <v>20</v>
      </c>
      <c r="B282" s="7" t="s">
        <v>73</v>
      </c>
      <c r="C282" s="18">
        <v>38.215477137872398</v>
      </c>
      <c r="D282" s="19">
        <v>38.449899681340703</v>
      </c>
      <c r="E282" s="19"/>
      <c r="F282" s="19"/>
      <c r="G282" s="19">
        <v>40.381578947368403</v>
      </c>
      <c r="H282" s="19">
        <v>40.381578947368403</v>
      </c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>
        <v>17.476190476190499</v>
      </c>
      <c r="V282" s="19"/>
      <c r="W282" s="19"/>
      <c r="X282" s="19">
        <v>0</v>
      </c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  <c r="AM282" s="19"/>
      <c r="AN282" s="19">
        <v>0</v>
      </c>
      <c r="AO282" s="19"/>
      <c r="AP282" s="19"/>
      <c r="AQ282" s="19"/>
      <c r="AR282" s="19">
        <v>0</v>
      </c>
      <c r="AS282" s="19"/>
      <c r="AT282" s="19"/>
      <c r="AU282" s="19"/>
      <c r="AV282" s="19"/>
      <c r="AW282" s="19">
        <v>38.215477137872398</v>
      </c>
      <c r="AX282" s="19">
        <v>0</v>
      </c>
      <c r="AY282" s="19"/>
      <c r="AZ282" s="19"/>
      <c r="BA282" s="19"/>
      <c r="BB282" s="19"/>
      <c r="BC282" s="19"/>
      <c r="BD282" s="20">
        <v>38.215477137872398</v>
      </c>
      <c r="BE282" s="2"/>
    </row>
    <row r="283" spans="1:57" x14ac:dyDescent="0.25">
      <c r="A283" s="5">
        <v>21</v>
      </c>
      <c r="B283" s="7" t="s">
        <v>74</v>
      </c>
      <c r="C283" s="18">
        <v>41.3760338828382</v>
      </c>
      <c r="D283" s="19">
        <v>40.458500000000001</v>
      </c>
      <c r="E283" s="19">
        <v>47.220300000000002</v>
      </c>
      <c r="F283" s="19">
        <v>56.5</v>
      </c>
      <c r="G283" s="19">
        <v>44.401926113586697</v>
      </c>
      <c r="H283" s="19">
        <v>42.616399999999999</v>
      </c>
      <c r="I283" s="19">
        <v>53.4</v>
      </c>
      <c r="J283" s="19">
        <v>13</v>
      </c>
      <c r="K283" s="19">
        <v>47.6173</v>
      </c>
      <c r="L283" s="19">
        <v>0</v>
      </c>
      <c r="M283" s="19">
        <v>0</v>
      </c>
      <c r="N283" s="19">
        <v>44.675899999999999</v>
      </c>
      <c r="O283" s="19">
        <v>0</v>
      </c>
      <c r="P283" s="19">
        <v>0</v>
      </c>
      <c r="Q283" s="19">
        <v>42.1447</v>
      </c>
      <c r="R283" s="19">
        <v>29.517199999999999</v>
      </c>
      <c r="S283" s="19">
        <v>0</v>
      </c>
      <c r="T283" s="19">
        <v>0</v>
      </c>
      <c r="U283" s="19">
        <v>37.508099999999999</v>
      </c>
      <c r="V283" s="19">
        <v>0</v>
      </c>
      <c r="W283" s="19">
        <v>0</v>
      </c>
      <c r="X283" s="19">
        <v>49.335331451547702</v>
      </c>
      <c r="Y283" s="19">
        <v>44.88</v>
      </c>
      <c r="Z283" s="19">
        <v>49.369900000000001</v>
      </c>
      <c r="AA283" s="19">
        <v>58.25</v>
      </c>
      <c r="AB283" s="19">
        <v>76.666700000000006</v>
      </c>
      <c r="AC283" s="19">
        <v>47.825000000000003</v>
      </c>
      <c r="AD283" s="19">
        <v>73.75</v>
      </c>
      <c r="AE283" s="19">
        <v>41.9161</v>
      </c>
      <c r="AF283" s="19">
        <v>40.558100000000003</v>
      </c>
      <c r="AG283" s="19">
        <v>52.333300000000001</v>
      </c>
      <c r="AH283" s="19">
        <v>66.882400000000004</v>
      </c>
      <c r="AI283" s="19">
        <v>57.3</v>
      </c>
      <c r="AJ283" s="19">
        <v>74.041700000000006</v>
      </c>
      <c r="AK283" s="19">
        <v>60.5</v>
      </c>
      <c r="AL283" s="19">
        <v>0</v>
      </c>
      <c r="AM283" s="19">
        <v>44.262700000000002</v>
      </c>
      <c r="AN283" s="19">
        <v>37.666699999999999</v>
      </c>
      <c r="AO283" s="19">
        <v>37.666699999999999</v>
      </c>
      <c r="AP283" s="19">
        <v>0</v>
      </c>
      <c r="AQ283" s="19">
        <v>0</v>
      </c>
      <c r="AR283" s="19">
        <v>51.839996689418903</v>
      </c>
      <c r="AS283" s="19">
        <v>58.166699999999999</v>
      </c>
      <c r="AT283" s="19">
        <v>47.722200000000001</v>
      </c>
      <c r="AU283" s="19">
        <v>0</v>
      </c>
      <c r="AV283" s="19">
        <v>0</v>
      </c>
      <c r="AW283" s="19">
        <v>46.471233033441699</v>
      </c>
      <c r="AX283" s="19">
        <v>0</v>
      </c>
      <c r="AY283" s="19">
        <v>0</v>
      </c>
      <c r="AZ283" s="19">
        <v>0</v>
      </c>
      <c r="BA283" s="19">
        <v>0</v>
      </c>
      <c r="BB283" s="19">
        <v>0</v>
      </c>
      <c r="BC283" s="19">
        <v>0</v>
      </c>
      <c r="BD283" s="20">
        <v>46.471233033441699</v>
      </c>
      <c r="BE283" s="2"/>
    </row>
    <row r="284" spans="1:57" x14ac:dyDescent="0.25">
      <c r="A284" s="5">
        <v>22</v>
      </c>
      <c r="B284" s="7" t="s">
        <v>75</v>
      </c>
      <c r="C284" s="18">
        <v>51.134004067216097</v>
      </c>
      <c r="D284" s="19"/>
      <c r="E284" s="19"/>
      <c r="F284" s="19"/>
      <c r="G284" s="19">
        <v>58</v>
      </c>
      <c r="H284" s="19"/>
      <c r="I284" s="19"/>
      <c r="J284" s="19"/>
      <c r="K284" s="19">
        <v>58</v>
      </c>
      <c r="L284" s="19"/>
      <c r="M284" s="19"/>
      <c r="N284" s="19">
        <v>49</v>
      </c>
      <c r="O284" s="19"/>
      <c r="P284" s="19"/>
      <c r="Q284" s="19">
        <v>52</v>
      </c>
      <c r="R284" s="19">
        <v>72</v>
      </c>
      <c r="S284" s="19"/>
      <c r="T284" s="19"/>
      <c r="U284" s="19"/>
      <c r="V284" s="19"/>
      <c r="W284" s="19"/>
      <c r="X284" s="19">
        <v>0</v>
      </c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  <c r="AM284" s="19"/>
      <c r="AN284" s="19">
        <v>0</v>
      </c>
      <c r="AO284" s="19"/>
      <c r="AP284" s="19"/>
      <c r="AQ284" s="19"/>
      <c r="AR284" s="19">
        <v>0</v>
      </c>
      <c r="AS284" s="19"/>
      <c r="AT284" s="19"/>
      <c r="AU284" s="19"/>
      <c r="AV284" s="19"/>
      <c r="AW284" s="19">
        <v>51.134004067216097</v>
      </c>
      <c r="AX284" s="19">
        <v>0</v>
      </c>
      <c r="AY284" s="19"/>
      <c r="AZ284" s="19"/>
      <c r="BA284" s="19"/>
      <c r="BB284" s="19"/>
      <c r="BC284" s="19"/>
      <c r="BD284" s="20">
        <v>51.134004067216097</v>
      </c>
      <c r="BE284" s="2"/>
    </row>
    <row r="285" spans="1:57" x14ac:dyDescent="0.25">
      <c r="A285" s="5">
        <v>23</v>
      </c>
      <c r="B285" s="7" t="s">
        <v>76</v>
      </c>
      <c r="C285" s="18">
        <v>60.854324296985602</v>
      </c>
      <c r="D285" s="19">
        <v>51.71</v>
      </c>
      <c r="E285" s="19"/>
      <c r="F285" s="19"/>
      <c r="G285" s="19">
        <v>75.041373134328396</v>
      </c>
      <c r="H285" s="19">
        <v>26.73</v>
      </c>
      <c r="I285" s="19"/>
      <c r="J285" s="19"/>
      <c r="K285" s="19">
        <v>103.89</v>
      </c>
      <c r="L285" s="19"/>
      <c r="M285" s="19"/>
      <c r="N285" s="19">
        <v>59.77</v>
      </c>
      <c r="O285" s="19"/>
      <c r="P285" s="19"/>
      <c r="Q285" s="19">
        <v>57.16</v>
      </c>
      <c r="R285" s="19">
        <v>120.53</v>
      </c>
      <c r="S285" s="19"/>
      <c r="T285" s="19"/>
      <c r="U285" s="19">
        <v>36.729999999999997</v>
      </c>
      <c r="V285" s="19"/>
      <c r="W285" s="19"/>
      <c r="X285" s="19">
        <v>67.866407165001704</v>
      </c>
      <c r="Y285" s="19">
        <v>58.69</v>
      </c>
      <c r="Z285" s="19">
        <v>62.84</v>
      </c>
      <c r="AA285" s="19"/>
      <c r="AB285" s="19">
        <v>84.1</v>
      </c>
      <c r="AC285" s="19"/>
      <c r="AD285" s="19">
        <v>71.31</v>
      </c>
      <c r="AE285" s="19">
        <v>52.85</v>
      </c>
      <c r="AF285" s="19"/>
      <c r="AG285" s="19">
        <v>119.77</v>
      </c>
      <c r="AH285" s="19">
        <v>54.17</v>
      </c>
      <c r="AI285" s="19">
        <v>83.53</v>
      </c>
      <c r="AJ285" s="19">
        <v>72.13</v>
      </c>
      <c r="AK285" s="19"/>
      <c r="AL285" s="19"/>
      <c r="AM285" s="19">
        <v>73.900000000000006</v>
      </c>
      <c r="AN285" s="19">
        <v>39.869999999999997</v>
      </c>
      <c r="AO285" s="19">
        <v>39.869999999999997</v>
      </c>
      <c r="AP285" s="19"/>
      <c r="AQ285" s="19"/>
      <c r="AR285" s="19">
        <v>0</v>
      </c>
      <c r="AS285" s="19"/>
      <c r="AT285" s="19"/>
      <c r="AU285" s="19"/>
      <c r="AV285" s="19"/>
      <c r="AW285" s="19">
        <v>66.789077582775803</v>
      </c>
      <c r="AX285" s="19">
        <v>114.41</v>
      </c>
      <c r="AY285" s="19">
        <v>114.41</v>
      </c>
      <c r="AZ285" s="19"/>
      <c r="BA285" s="19"/>
      <c r="BB285" s="19"/>
      <c r="BC285" s="19"/>
      <c r="BD285" s="20">
        <v>75.3248700706352</v>
      </c>
      <c r="BE285" s="2"/>
    </row>
    <row r="286" spans="1:57" x14ac:dyDescent="0.25">
      <c r="A286" s="5">
        <v>24</v>
      </c>
      <c r="B286" s="7" t="s">
        <v>77</v>
      </c>
      <c r="C286" s="18">
        <v>0</v>
      </c>
      <c r="D286" s="19"/>
      <c r="E286" s="19"/>
      <c r="F286" s="19"/>
      <c r="G286" s="19">
        <v>0</v>
      </c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>
        <v>0</v>
      </c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  <c r="AM286" s="19"/>
      <c r="AN286" s="19">
        <v>0</v>
      </c>
      <c r="AO286" s="19"/>
      <c r="AP286" s="19"/>
      <c r="AQ286" s="19"/>
      <c r="AR286" s="19">
        <v>0</v>
      </c>
      <c r="AS286" s="19"/>
      <c r="AT286" s="19"/>
      <c r="AU286" s="19"/>
      <c r="AV286" s="19"/>
      <c r="AW286" s="19">
        <v>0</v>
      </c>
      <c r="AX286" s="19">
        <v>0</v>
      </c>
      <c r="AY286" s="19"/>
      <c r="AZ286" s="19"/>
      <c r="BA286" s="19"/>
      <c r="BB286" s="19"/>
      <c r="BC286" s="19"/>
      <c r="BD286" s="20">
        <v>0</v>
      </c>
      <c r="BE286" s="2"/>
    </row>
    <row r="287" spans="1:57" x14ac:dyDescent="0.25">
      <c r="A287" s="5">
        <v>25</v>
      </c>
      <c r="B287" s="7" t="s">
        <v>78</v>
      </c>
      <c r="C287" s="18">
        <v>0</v>
      </c>
      <c r="D287" s="19"/>
      <c r="E287" s="19"/>
      <c r="F287" s="19"/>
      <c r="G287" s="19">
        <v>0</v>
      </c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>
        <v>0</v>
      </c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  <c r="AM287" s="19"/>
      <c r="AN287" s="19">
        <v>0</v>
      </c>
      <c r="AO287" s="19"/>
      <c r="AP287" s="19"/>
      <c r="AQ287" s="19"/>
      <c r="AR287" s="19">
        <v>0</v>
      </c>
      <c r="AS287" s="19"/>
      <c r="AT287" s="19"/>
      <c r="AU287" s="19"/>
      <c r="AV287" s="19"/>
      <c r="AW287" s="19">
        <v>0</v>
      </c>
      <c r="AX287" s="19">
        <v>0</v>
      </c>
      <c r="AY287" s="19"/>
      <c r="AZ287" s="19"/>
      <c r="BA287" s="19"/>
      <c r="BB287" s="19"/>
      <c r="BC287" s="19"/>
      <c r="BD287" s="20">
        <v>0</v>
      </c>
      <c r="BE287" s="2"/>
    </row>
    <row r="288" spans="1:57" ht="15.75" thickBot="1" x14ac:dyDescent="0.3">
      <c r="A288" s="6">
        <v>26</v>
      </c>
      <c r="B288" s="8" t="s">
        <v>208</v>
      </c>
      <c r="C288" s="21">
        <v>50.7879835182408</v>
      </c>
      <c r="D288" s="22">
        <v>50.994219653179201</v>
      </c>
      <c r="E288" s="22"/>
      <c r="F288" s="22"/>
      <c r="G288" s="22">
        <v>0</v>
      </c>
      <c r="H288" s="22"/>
      <c r="I288" s="22"/>
      <c r="J288" s="22"/>
      <c r="K288" s="22"/>
      <c r="L288" s="22"/>
      <c r="M288" s="22"/>
      <c r="N288" s="22"/>
      <c r="O288" s="22"/>
      <c r="P288" s="22"/>
      <c r="Q288" s="22">
        <v>24</v>
      </c>
      <c r="R288" s="22"/>
      <c r="S288" s="22"/>
      <c r="T288" s="22"/>
      <c r="U288" s="22">
        <v>36.5</v>
      </c>
      <c r="V288" s="22"/>
      <c r="W288" s="22"/>
      <c r="X288" s="22">
        <v>0</v>
      </c>
      <c r="Y288" s="22"/>
      <c r="Z288" s="22"/>
      <c r="AA288" s="22"/>
      <c r="AB288" s="22"/>
      <c r="AC288" s="22"/>
      <c r="AD288" s="22"/>
      <c r="AE288" s="22"/>
      <c r="AF288" s="22"/>
      <c r="AG288" s="22"/>
      <c r="AH288" s="22"/>
      <c r="AI288" s="22"/>
      <c r="AJ288" s="22"/>
      <c r="AK288" s="22"/>
      <c r="AL288" s="22"/>
      <c r="AM288" s="22"/>
      <c r="AN288" s="22">
        <v>0</v>
      </c>
      <c r="AO288" s="22"/>
      <c r="AP288" s="22"/>
      <c r="AQ288" s="22"/>
      <c r="AR288" s="22">
        <v>0</v>
      </c>
      <c r="AS288" s="22"/>
      <c r="AT288" s="22"/>
      <c r="AU288" s="22"/>
      <c r="AV288" s="22"/>
      <c r="AW288" s="22">
        <v>50.7879835182408</v>
      </c>
      <c r="AX288" s="22">
        <v>0</v>
      </c>
      <c r="AY288" s="22"/>
      <c r="AZ288" s="22"/>
      <c r="BA288" s="22"/>
      <c r="BB288" s="22"/>
      <c r="BC288" s="22"/>
      <c r="BD288" s="23">
        <v>50.7879835182408</v>
      </c>
      <c r="BE288" s="2"/>
    </row>
    <row r="289" spans="1:147" ht="15.75" thickTop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</row>
    <row r="291" spans="1:147" x14ac:dyDescent="0.25">
      <c r="B291" s="1" t="s">
        <v>119</v>
      </c>
      <c r="E291" s="1" t="s">
        <v>210</v>
      </c>
    </row>
    <row r="292" spans="1:147" ht="15.75" thickBot="1" x14ac:dyDescent="0.3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  <c r="CZ292" s="3"/>
      <c r="DA292" s="3"/>
      <c r="DB292" s="3"/>
      <c r="DC292" s="3"/>
      <c r="DD292" s="3"/>
      <c r="DE292" s="3"/>
      <c r="DF292" s="3"/>
      <c r="DG292" s="3"/>
      <c r="DH292" s="3"/>
      <c r="DI292" s="3"/>
      <c r="DJ292" s="3"/>
      <c r="DK292" s="3"/>
      <c r="DL292" s="3"/>
      <c r="DM292" s="3"/>
      <c r="DN292" s="3"/>
      <c r="DO292" s="3"/>
      <c r="DP292" s="3"/>
      <c r="DQ292" s="3"/>
      <c r="DR292" s="3"/>
      <c r="DS292" s="3"/>
      <c r="DT292" s="3"/>
      <c r="DU292" s="3"/>
      <c r="DV292" s="3"/>
      <c r="DW292" s="3"/>
      <c r="DX292" s="3"/>
      <c r="DY292" s="3"/>
      <c r="DZ292" s="3"/>
      <c r="EA292" s="3"/>
      <c r="EB292" s="3"/>
      <c r="EC292" s="3"/>
      <c r="ED292" s="3"/>
      <c r="EE292" s="3"/>
      <c r="EF292" s="3"/>
      <c r="EG292" s="3"/>
      <c r="EH292" s="3"/>
      <c r="EI292" s="3"/>
      <c r="EJ292" s="3"/>
      <c r="EK292" s="3"/>
      <c r="EL292" s="3"/>
      <c r="EM292" s="3"/>
      <c r="EN292" s="3"/>
      <c r="EO292" s="3"/>
      <c r="EP292" s="3"/>
    </row>
    <row r="293" spans="1:147" ht="15.75" thickTop="1" x14ac:dyDescent="0.25">
      <c r="A293" s="143" t="s">
        <v>1</v>
      </c>
      <c r="B293" s="146" t="s">
        <v>2</v>
      </c>
      <c r="C293" s="139" t="s">
        <v>86</v>
      </c>
      <c r="D293" s="115"/>
      <c r="E293" s="125"/>
      <c r="F293" s="114" t="s">
        <v>91</v>
      </c>
      <c r="G293" s="115"/>
      <c r="H293" s="125"/>
      <c r="I293" s="114" t="s">
        <v>5</v>
      </c>
      <c r="J293" s="115"/>
      <c r="K293" s="125"/>
      <c r="L293" s="114" t="s">
        <v>6</v>
      </c>
      <c r="M293" s="115"/>
      <c r="N293" s="125"/>
      <c r="O293" s="114" t="s">
        <v>92</v>
      </c>
      <c r="P293" s="115"/>
      <c r="Q293" s="125"/>
      <c r="R293" s="114" t="s">
        <v>9</v>
      </c>
      <c r="S293" s="115"/>
      <c r="T293" s="125"/>
      <c r="U293" s="114" t="s">
        <v>10</v>
      </c>
      <c r="V293" s="115"/>
      <c r="W293" s="125"/>
      <c r="X293" s="114" t="s">
        <v>93</v>
      </c>
      <c r="Y293" s="115"/>
      <c r="Z293" s="125"/>
      <c r="AA293" s="114" t="s">
        <v>12</v>
      </c>
      <c r="AB293" s="115"/>
      <c r="AC293" s="125"/>
      <c r="AD293" s="114" t="s">
        <v>13</v>
      </c>
      <c r="AE293" s="115"/>
      <c r="AF293" s="125"/>
      <c r="AG293" s="114" t="s">
        <v>94</v>
      </c>
      <c r="AH293" s="115"/>
      <c r="AI293" s="125"/>
      <c r="AJ293" s="114" t="s">
        <v>15</v>
      </c>
      <c r="AK293" s="115"/>
      <c r="AL293" s="125"/>
      <c r="AM293" s="114" t="s">
        <v>16</v>
      </c>
      <c r="AN293" s="115"/>
      <c r="AO293" s="125"/>
      <c r="AP293" s="114" t="s">
        <v>95</v>
      </c>
      <c r="AQ293" s="115"/>
      <c r="AR293" s="125"/>
      <c r="AS293" s="114" t="s">
        <v>18</v>
      </c>
      <c r="AT293" s="115"/>
      <c r="AU293" s="125"/>
      <c r="AV293" s="114" t="s">
        <v>19</v>
      </c>
      <c r="AW293" s="115"/>
      <c r="AX293" s="125"/>
      <c r="AY293" s="114" t="s">
        <v>20</v>
      </c>
      <c r="AZ293" s="115"/>
      <c r="BA293" s="125"/>
      <c r="BB293" s="114" t="s">
        <v>96</v>
      </c>
      <c r="BC293" s="115"/>
      <c r="BD293" s="125"/>
      <c r="BE293" s="114" t="s">
        <v>22</v>
      </c>
      <c r="BF293" s="115"/>
      <c r="BG293" s="125"/>
      <c r="BH293" s="114" t="s">
        <v>23</v>
      </c>
      <c r="BI293" s="115"/>
      <c r="BJ293" s="125"/>
      <c r="BK293" s="114" t="s">
        <v>97</v>
      </c>
      <c r="BL293" s="115"/>
      <c r="BM293" s="125"/>
      <c r="BN293" s="114" t="s">
        <v>98</v>
      </c>
      <c r="BO293" s="115"/>
      <c r="BP293" s="125"/>
      <c r="BQ293" s="114" t="s">
        <v>99</v>
      </c>
      <c r="BR293" s="115"/>
      <c r="BS293" s="125"/>
      <c r="BT293" s="114" t="s">
        <v>100</v>
      </c>
      <c r="BU293" s="115"/>
      <c r="BV293" s="125"/>
      <c r="BW293" s="114" t="s">
        <v>101</v>
      </c>
      <c r="BX293" s="115"/>
      <c r="BY293" s="125"/>
      <c r="BZ293" s="114" t="s">
        <v>102</v>
      </c>
      <c r="CA293" s="115"/>
      <c r="CB293" s="125"/>
      <c r="CC293" s="114" t="s">
        <v>103</v>
      </c>
      <c r="CD293" s="115"/>
      <c r="CE293" s="125"/>
      <c r="CF293" s="114" t="s">
        <v>104</v>
      </c>
      <c r="CG293" s="115"/>
      <c r="CH293" s="125"/>
      <c r="CI293" s="114" t="s">
        <v>105</v>
      </c>
      <c r="CJ293" s="115"/>
      <c r="CK293" s="125"/>
      <c r="CL293" s="114" t="s">
        <v>106</v>
      </c>
      <c r="CM293" s="115"/>
      <c r="CN293" s="125"/>
      <c r="CO293" s="114" t="s">
        <v>34</v>
      </c>
      <c r="CP293" s="115"/>
      <c r="CQ293" s="125"/>
      <c r="CR293" s="114" t="s">
        <v>35</v>
      </c>
      <c r="CS293" s="115"/>
      <c r="CT293" s="125"/>
      <c r="CU293" s="114" t="s">
        <v>36</v>
      </c>
      <c r="CV293" s="115"/>
      <c r="CW293" s="125"/>
      <c r="CX293" s="114" t="s">
        <v>37</v>
      </c>
      <c r="CY293" s="115"/>
      <c r="CZ293" s="125"/>
      <c r="DA293" s="114" t="s">
        <v>38</v>
      </c>
      <c r="DB293" s="115"/>
      <c r="DC293" s="125"/>
      <c r="DD293" s="114" t="s">
        <v>107</v>
      </c>
      <c r="DE293" s="115"/>
      <c r="DF293" s="125"/>
      <c r="DG293" s="114" t="s">
        <v>108</v>
      </c>
      <c r="DH293" s="115"/>
      <c r="DI293" s="125"/>
      <c r="DJ293" s="114" t="s">
        <v>109</v>
      </c>
      <c r="DK293" s="115"/>
      <c r="DL293" s="125"/>
      <c r="DM293" s="114" t="s">
        <v>110</v>
      </c>
      <c r="DN293" s="115"/>
      <c r="DO293" s="125"/>
      <c r="DP293" s="114" t="s">
        <v>43</v>
      </c>
      <c r="DQ293" s="115"/>
      <c r="DR293" s="125"/>
      <c r="DS293" s="114" t="s">
        <v>111</v>
      </c>
      <c r="DT293" s="115"/>
      <c r="DU293" s="125"/>
      <c r="DV293" s="114" t="s">
        <v>112</v>
      </c>
      <c r="DW293" s="115"/>
      <c r="DX293" s="125"/>
      <c r="DY293" s="114" t="s">
        <v>113</v>
      </c>
      <c r="DZ293" s="115"/>
      <c r="EA293" s="125"/>
      <c r="EB293" s="114" t="s">
        <v>114</v>
      </c>
      <c r="EC293" s="115"/>
      <c r="ED293" s="125"/>
      <c r="EE293" s="114" t="s">
        <v>48</v>
      </c>
      <c r="EF293" s="115"/>
      <c r="EG293" s="125"/>
      <c r="EH293" s="114" t="s">
        <v>115</v>
      </c>
      <c r="EI293" s="115"/>
      <c r="EJ293" s="125"/>
      <c r="EK293" s="114" t="s">
        <v>50</v>
      </c>
      <c r="EL293" s="115"/>
      <c r="EM293" s="125"/>
      <c r="EN293" s="114" t="s">
        <v>116</v>
      </c>
      <c r="EO293" s="115"/>
      <c r="EP293" s="142"/>
      <c r="EQ293" s="2"/>
    </row>
    <row r="294" spans="1:147" ht="45.75" thickBot="1" x14ac:dyDescent="0.3">
      <c r="A294" s="145"/>
      <c r="B294" s="148"/>
      <c r="C294" s="47" t="s">
        <v>120</v>
      </c>
      <c r="D294" s="48" t="s">
        <v>121</v>
      </c>
      <c r="E294" s="49" t="s">
        <v>122</v>
      </c>
      <c r="F294" s="56" t="s">
        <v>120</v>
      </c>
      <c r="G294" s="48" t="s">
        <v>121</v>
      </c>
      <c r="H294" s="49" t="s">
        <v>122</v>
      </c>
      <c r="I294" s="56" t="s">
        <v>120</v>
      </c>
      <c r="J294" s="48" t="s">
        <v>121</v>
      </c>
      <c r="K294" s="49" t="s">
        <v>122</v>
      </c>
      <c r="L294" s="56" t="s">
        <v>120</v>
      </c>
      <c r="M294" s="48" t="s">
        <v>121</v>
      </c>
      <c r="N294" s="49" t="s">
        <v>122</v>
      </c>
      <c r="O294" s="56" t="s">
        <v>120</v>
      </c>
      <c r="P294" s="48" t="s">
        <v>121</v>
      </c>
      <c r="Q294" s="49" t="s">
        <v>122</v>
      </c>
      <c r="R294" s="56" t="s">
        <v>120</v>
      </c>
      <c r="S294" s="48" t="s">
        <v>121</v>
      </c>
      <c r="T294" s="49" t="s">
        <v>122</v>
      </c>
      <c r="U294" s="56" t="s">
        <v>120</v>
      </c>
      <c r="V294" s="48" t="s">
        <v>121</v>
      </c>
      <c r="W294" s="49" t="s">
        <v>122</v>
      </c>
      <c r="X294" s="56" t="s">
        <v>120</v>
      </c>
      <c r="Y294" s="48" t="s">
        <v>121</v>
      </c>
      <c r="Z294" s="49" t="s">
        <v>122</v>
      </c>
      <c r="AA294" s="56" t="s">
        <v>120</v>
      </c>
      <c r="AB294" s="48" t="s">
        <v>121</v>
      </c>
      <c r="AC294" s="49" t="s">
        <v>122</v>
      </c>
      <c r="AD294" s="56" t="s">
        <v>120</v>
      </c>
      <c r="AE294" s="48" t="s">
        <v>121</v>
      </c>
      <c r="AF294" s="49" t="s">
        <v>122</v>
      </c>
      <c r="AG294" s="56" t="s">
        <v>120</v>
      </c>
      <c r="AH294" s="48" t="s">
        <v>121</v>
      </c>
      <c r="AI294" s="49" t="s">
        <v>122</v>
      </c>
      <c r="AJ294" s="56" t="s">
        <v>120</v>
      </c>
      <c r="AK294" s="48" t="s">
        <v>121</v>
      </c>
      <c r="AL294" s="49" t="s">
        <v>122</v>
      </c>
      <c r="AM294" s="56" t="s">
        <v>120</v>
      </c>
      <c r="AN294" s="48" t="s">
        <v>121</v>
      </c>
      <c r="AO294" s="49" t="s">
        <v>122</v>
      </c>
      <c r="AP294" s="56" t="s">
        <v>120</v>
      </c>
      <c r="AQ294" s="48" t="s">
        <v>121</v>
      </c>
      <c r="AR294" s="49" t="s">
        <v>122</v>
      </c>
      <c r="AS294" s="56" t="s">
        <v>120</v>
      </c>
      <c r="AT294" s="48" t="s">
        <v>121</v>
      </c>
      <c r="AU294" s="49" t="s">
        <v>122</v>
      </c>
      <c r="AV294" s="56" t="s">
        <v>120</v>
      </c>
      <c r="AW294" s="48" t="s">
        <v>121</v>
      </c>
      <c r="AX294" s="49" t="s">
        <v>122</v>
      </c>
      <c r="AY294" s="56" t="s">
        <v>120</v>
      </c>
      <c r="AZ294" s="48" t="s">
        <v>121</v>
      </c>
      <c r="BA294" s="49" t="s">
        <v>122</v>
      </c>
      <c r="BB294" s="56" t="s">
        <v>120</v>
      </c>
      <c r="BC294" s="48" t="s">
        <v>121</v>
      </c>
      <c r="BD294" s="49" t="s">
        <v>122</v>
      </c>
      <c r="BE294" s="56" t="s">
        <v>120</v>
      </c>
      <c r="BF294" s="48" t="s">
        <v>121</v>
      </c>
      <c r="BG294" s="49" t="s">
        <v>122</v>
      </c>
      <c r="BH294" s="56" t="s">
        <v>120</v>
      </c>
      <c r="BI294" s="48" t="s">
        <v>121</v>
      </c>
      <c r="BJ294" s="49" t="s">
        <v>122</v>
      </c>
      <c r="BK294" s="56" t="s">
        <v>120</v>
      </c>
      <c r="BL294" s="48" t="s">
        <v>121</v>
      </c>
      <c r="BM294" s="49" t="s">
        <v>122</v>
      </c>
      <c r="BN294" s="56" t="s">
        <v>120</v>
      </c>
      <c r="BO294" s="48" t="s">
        <v>121</v>
      </c>
      <c r="BP294" s="49" t="s">
        <v>122</v>
      </c>
      <c r="BQ294" s="56" t="s">
        <v>120</v>
      </c>
      <c r="BR294" s="48" t="s">
        <v>121</v>
      </c>
      <c r="BS294" s="49" t="s">
        <v>122</v>
      </c>
      <c r="BT294" s="56" t="s">
        <v>120</v>
      </c>
      <c r="BU294" s="48" t="s">
        <v>121</v>
      </c>
      <c r="BV294" s="49" t="s">
        <v>122</v>
      </c>
      <c r="BW294" s="56" t="s">
        <v>120</v>
      </c>
      <c r="BX294" s="48" t="s">
        <v>121</v>
      </c>
      <c r="BY294" s="49" t="s">
        <v>122</v>
      </c>
      <c r="BZ294" s="56" t="s">
        <v>120</v>
      </c>
      <c r="CA294" s="48" t="s">
        <v>121</v>
      </c>
      <c r="CB294" s="49" t="s">
        <v>122</v>
      </c>
      <c r="CC294" s="56" t="s">
        <v>120</v>
      </c>
      <c r="CD294" s="48" t="s">
        <v>121</v>
      </c>
      <c r="CE294" s="49" t="s">
        <v>122</v>
      </c>
      <c r="CF294" s="56" t="s">
        <v>120</v>
      </c>
      <c r="CG294" s="48" t="s">
        <v>121</v>
      </c>
      <c r="CH294" s="49" t="s">
        <v>122</v>
      </c>
      <c r="CI294" s="56" t="s">
        <v>120</v>
      </c>
      <c r="CJ294" s="48" t="s">
        <v>121</v>
      </c>
      <c r="CK294" s="49" t="s">
        <v>122</v>
      </c>
      <c r="CL294" s="56" t="s">
        <v>120</v>
      </c>
      <c r="CM294" s="48" t="s">
        <v>121</v>
      </c>
      <c r="CN294" s="49" t="s">
        <v>122</v>
      </c>
      <c r="CO294" s="56" t="s">
        <v>120</v>
      </c>
      <c r="CP294" s="48" t="s">
        <v>121</v>
      </c>
      <c r="CQ294" s="49" t="s">
        <v>122</v>
      </c>
      <c r="CR294" s="56" t="s">
        <v>120</v>
      </c>
      <c r="CS294" s="48" t="s">
        <v>121</v>
      </c>
      <c r="CT294" s="49" t="s">
        <v>122</v>
      </c>
      <c r="CU294" s="56" t="s">
        <v>120</v>
      </c>
      <c r="CV294" s="48" t="s">
        <v>121</v>
      </c>
      <c r="CW294" s="49" t="s">
        <v>122</v>
      </c>
      <c r="CX294" s="56" t="s">
        <v>120</v>
      </c>
      <c r="CY294" s="48" t="s">
        <v>121</v>
      </c>
      <c r="CZ294" s="49" t="s">
        <v>122</v>
      </c>
      <c r="DA294" s="56" t="s">
        <v>120</v>
      </c>
      <c r="DB294" s="48" t="s">
        <v>121</v>
      </c>
      <c r="DC294" s="49" t="s">
        <v>122</v>
      </c>
      <c r="DD294" s="56" t="s">
        <v>120</v>
      </c>
      <c r="DE294" s="48" t="s">
        <v>121</v>
      </c>
      <c r="DF294" s="49" t="s">
        <v>122</v>
      </c>
      <c r="DG294" s="56" t="s">
        <v>120</v>
      </c>
      <c r="DH294" s="48" t="s">
        <v>121</v>
      </c>
      <c r="DI294" s="49" t="s">
        <v>122</v>
      </c>
      <c r="DJ294" s="56" t="s">
        <v>120</v>
      </c>
      <c r="DK294" s="48" t="s">
        <v>121</v>
      </c>
      <c r="DL294" s="49" t="s">
        <v>122</v>
      </c>
      <c r="DM294" s="56" t="s">
        <v>120</v>
      </c>
      <c r="DN294" s="48" t="s">
        <v>121</v>
      </c>
      <c r="DO294" s="49" t="s">
        <v>122</v>
      </c>
      <c r="DP294" s="56" t="s">
        <v>120</v>
      </c>
      <c r="DQ294" s="48" t="s">
        <v>121</v>
      </c>
      <c r="DR294" s="49" t="s">
        <v>122</v>
      </c>
      <c r="DS294" s="56" t="s">
        <v>120</v>
      </c>
      <c r="DT294" s="48" t="s">
        <v>121</v>
      </c>
      <c r="DU294" s="49" t="s">
        <v>122</v>
      </c>
      <c r="DV294" s="56" t="s">
        <v>120</v>
      </c>
      <c r="DW294" s="48" t="s">
        <v>121</v>
      </c>
      <c r="DX294" s="49" t="s">
        <v>122</v>
      </c>
      <c r="DY294" s="56" t="s">
        <v>120</v>
      </c>
      <c r="DZ294" s="48" t="s">
        <v>121</v>
      </c>
      <c r="EA294" s="49" t="s">
        <v>122</v>
      </c>
      <c r="EB294" s="56" t="s">
        <v>120</v>
      </c>
      <c r="EC294" s="48" t="s">
        <v>121</v>
      </c>
      <c r="ED294" s="49" t="s">
        <v>122</v>
      </c>
      <c r="EE294" s="56" t="s">
        <v>120</v>
      </c>
      <c r="EF294" s="48" t="s">
        <v>121</v>
      </c>
      <c r="EG294" s="49" t="s">
        <v>122</v>
      </c>
      <c r="EH294" s="56" t="s">
        <v>120</v>
      </c>
      <c r="EI294" s="48" t="s">
        <v>121</v>
      </c>
      <c r="EJ294" s="49" t="s">
        <v>122</v>
      </c>
      <c r="EK294" s="56" t="s">
        <v>120</v>
      </c>
      <c r="EL294" s="48" t="s">
        <v>121</v>
      </c>
      <c r="EM294" s="49" t="s">
        <v>122</v>
      </c>
      <c r="EN294" s="56" t="s">
        <v>120</v>
      </c>
      <c r="EO294" s="48" t="s">
        <v>121</v>
      </c>
      <c r="EP294" s="57" t="s">
        <v>122</v>
      </c>
      <c r="EQ294" s="2"/>
    </row>
    <row r="295" spans="1:147" ht="15.75" thickTop="1" x14ac:dyDescent="0.25">
      <c r="A295" s="9">
        <v>1</v>
      </c>
      <c r="B295" s="10" t="s">
        <v>56</v>
      </c>
      <c r="C295" s="15">
        <v>74695.374300000098</v>
      </c>
      <c r="D295" s="16">
        <v>194865.01300000001</v>
      </c>
      <c r="E295" s="50">
        <v>13179.81645</v>
      </c>
      <c r="F295" s="53">
        <v>46740.7955800001</v>
      </c>
      <c r="G295" s="16">
        <v>106956.48168</v>
      </c>
      <c r="H295" s="50">
        <v>2344.4679299999998</v>
      </c>
      <c r="I295" s="53"/>
      <c r="J295" s="16"/>
      <c r="K295" s="50"/>
      <c r="L295" s="53"/>
      <c r="M295" s="16"/>
      <c r="N295" s="50"/>
      <c r="O295" s="53">
        <v>12253.03967</v>
      </c>
      <c r="P295" s="16">
        <v>9710.1772900000105</v>
      </c>
      <c r="Q295" s="50">
        <v>0</v>
      </c>
      <c r="R295" s="53"/>
      <c r="S295" s="16"/>
      <c r="T295" s="50"/>
      <c r="U295" s="53"/>
      <c r="V295" s="16"/>
      <c r="W295" s="50"/>
      <c r="X295" s="53">
        <v>1487.03466</v>
      </c>
      <c r="Y295" s="16">
        <v>11382.16606</v>
      </c>
      <c r="Z295" s="50">
        <v>0</v>
      </c>
      <c r="AA295" s="53"/>
      <c r="AB295" s="16"/>
      <c r="AC295" s="50"/>
      <c r="AD295" s="53"/>
      <c r="AE295" s="16"/>
      <c r="AF295" s="50"/>
      <c r="AG295" s="53">
        <v>4727.4726300000002</v>
      </c>
      <c r="AH295" s="16">
        <v>40586.01397</v>
      </c>
      <c r="AI295" s="50">
        <v>5554.4585200000001</v>
      </c>
      <c r="AJ295" s="53"/>
      <c r="AK295" s="16"/>
      <c r="AL295" s="50"/>
      <c r="AM295" s="53"/>
      <c r="AN295" s="16"/>
      <c r="AO295" s="50"/>
      <c r="AP295" s="53">
        <v>8543.3942700000007</v>
      </c>
      <c r="AQ295" s="16">
        <v>15279.24258</v>
      </c>
      <c r="AR295" s="50">
        <v>0</v>
      </c>
      <c r="AS295" s="53">
        <v>206.97154</v>
      </c>
      <c r="AT295" s="16">
        <v>7889.3794900000003</v>
      </c>
      <c r="AU295" s="50">
        <v>5280.89</v>
      </c>
      <c r="AV295" s="53"/>
      <c r="AW295" s="16"/>
      <c r="AX295" s="50"/>
      <c r="AY295" s="53"/>
      <c r="AZ295" s="16"/>
      <c r="BA295" s="50"/>
      <c r="BB295" s="53">
        <v>736.66594999999995</v>
      </c>
      <c r="BC295" s="16">
        <v>3061.5519300000001</v>
      </c>
      <c r="BD295" s="50">
        <v>0</v>
      </c>
      <c r="BE295" s="53"/>
      <c r="BF295" s="16"/>
      <c r="BG295" s="50"/>
      <c r="BH295" s="53"/>
      <c r="BI295" s="16"/>
      <c r="BJ295" s="50"/>
      <c r="BK295" s="53">
        <v>20467.576809999999</v>
      </c>
      <c r="BL295" s="16">
        <v>51291.59001</v>
      </c>
      <c r="BM295" s="50">
        <v>41024.310879999997</v>
      </c>
      <c r="BN295" s="53">
        <v>2402.7782200000001</v>
      </c>
      <c r="BO295" s="16">
        <v>12320.54955</v>
      </c>
      <c r="BP295" s="50">
        <v>0</v>
      </c>
      <c r="BQ295" s="53">
        <v>3106.22021</v>
      </c>
      <c r="BR295" s="16">
        <v>10077.397139999999</v>
      </c>
      <c r="BS295" s="50">
        <v>3413.3573000000001</v>
      </c>
      <c r="BT295" s="53">
        <v>209.79335</v>
      </c>
      <c r="BU295" s="16">
        <v>120.02500000000001</v>
      </c>
      <c r="BV295" s="50">
        <v>18595.1823</v>
      </c>
      <c r="BW295" s="53">
        <v>98.081190000000007</v>
      </c>
      <c r="BX295" s="16">
        <v>2153.7777700000001</v>
      </c>
      <c r="BY295" s="50">
        <v>0</v>
      </c>
      <c r="BZ295" s="53">
        <v>773.82804999999996</v>
      </c>
      <c r="CA295" s="16">
        <v>2949.4018500000002</v>
      </c>
      <c r="CB295" s="50">
        <v>3862.7105700000002</v>
      </c>
      <c r="CC295" s="53">
        <v>826.23806000000002</v>
      </c>
      <c r="CD295" s="16">
        <v>783.69907000000001</v>
      </c>
      <c r="CE295" s="50">
        <v>0</v>
      </c>
      <c r="CF295" s="53">
        <v>9478.0406199999998</v>
      </c>
      <c r="CG295" s="16">
        <v>13353.996779999999</v>
      </c>
      <c r="CH295" s="50">
        <v>6402.3947799999996</v>
      </c>
      <c r="CI295" s="53"/>
      <c r="CJ295" s="16"/>
      <c r="CK295" s="50"/>
      <c r="CL295" s="53">
        <v>244.68467000000001</v>
      </c>
      <c r="CM295" s="16">
        <v>0</v>
      </c>
      <c r="CN295" s="50">
        <v>0</v>
      </c>
      <c r="CO295" s="53">
        <v>91.026989999999998</v>
      </c>
      <c r="CP295" s="16">
        <v>0</v>
      </c>
      <c r="CQ295" s="50">
        <v>0</v>
      </c>
      <c r="CR295" s="53">
        <v>0</v>
      </c>
      <c r="CS295" s="16">
        <v>319.10000000000002</v>
      </c>
      <c r="CT295" s="50">
        <v>0</v>
      </c>
      <c r="CU295" s="53">
        <v>291.6748</v>
      </c>
      <c r="CV295" s="16">
        <v>668.55592999999999</v>
      </c>
      <c r="CW295" s="50">
        <v>0</v>
      </c>
      <c r="CX295" s="53"/>
      <c r="CY295" s="16"/>
      <c r="CZ295" s="50"/>
      <c r="DA295" s="53"/>
      <c r="DB295" s="16"/>
      <c r="DC295" s="50"/>
      <c r="DD295" s="53">
        <v>2945.21065</v>
      </c>
      <c r="DE295" s="16">
        <v>8545.0869199999997</v>
      </c>
      <c r="DF295" s="50">
        <v>8750.6659299999992</v>
      </c>
      <c r="DG295" s="53">
        <v>60.206589999999998</v>
      </c>
      <c r="DH295" s="16">
        <v>581.72113000000002</v>
      </c>
      <c r="DI295" s="50">
        <v>0</v>
      </c>
      <c r="DJ295" s="53">
        <v>60.206589999999998</v>
      </c>
      <c r="DK295" s="16">
        <v>581.72113000000002</v>
      </c>
      <c r="DL295" s="50">
        <v>0</v>
      </c>
      <c r="DM295" s="53"/>
      <c r="DN295" s="16"/>
      <c r="DO295" s="50"/>
      <c r="DP295" s="53"/>
      <c r="DQ295" s="16"/>
      <c r="DR295" s="50"/>
      <c r="DS295" s="53">
        <v>3080.2739799999999</v>
      </c>
      <c r="DT295" s="16">
        <v>7981.6819500000001</v>
      </c>
      <c r="DU295" s="50">
        <v>2354.7629999999999</v>
      </c>
      <c r="DV295" s="53"/>
      <c r="DW295" s="16"/>
      <c r="DX295" s="50"/>
      <c r="DY295" s="53">
        <v>3080.2739799999999</v>
      </c>
      <c r="DZ295" s="16">
        <v>7981.6819500000001</v>
      </c>
      <c r="EA295" s="50">
        <v>0</v>
      </c>
      <c r="EB295" s="53">
        <v>0</v>
      </c>
      <c r="EC295" s="16">
        <v>0</v>
      </c>
      <c r="ED295" s="50">
        <v>2354.7629999999999</v>
      </c>
      <c r="EE295" s="53"/>
      <c r="EF295" s="16"/>
      <c r="EG295" s="50"/>
      <c r="EH295" s="53">
        <v>98303.431680000096</v>
      </c>
      <c r="EI295" s="16">
        <v>254720.00609000001</v>
      </c>
      <c r="EJ295" s="50">
        <v>56558.890330000002</v>
      </c>
      <c r="EK295" s="53">
        <v>0</v>
      </c>
      <c r="EL295" s="16">
        <v>0</v>
      </c>
      <c r="EM295" s="50">
        <v>0</v>
      </c>
      <c r="EN295" s="53">
        <v>98303.431680000096</v>
      </c>
      <c r="EO295" s="16">
        <v>254720.00609000001</v>
      </c>
      <c r="EP295" s="17">
        <v>56558.890330000002</v>
      </c>
      <c r="EQ295" s="2"/>
    </row>
    <row r="296" spans="1:147" x14ac:dyDescent="0.25">
      <c r="A296" s="5">
        <v>2</v>
      </c>
      <c r="B296" s="7" t="s">
        <v>57</v>
      </c>
      <c r="C296" s="18">
        <v>3323.9010899999998</v>
      </c>
      <c r="D296" s="19">
        <v>134954.55325999999</v>
      </c>
      <c r="E296" s="51">
        <v>9081.7516300000007</v>
      </c>
      <c r="F296" s="54">
        <v>495.36586</v>
      </c>
      <c r="G296" s="19">
        <v>8990.1149600000008</v>
      </c>
      <c r="H296" s="51">
        <v>1334.5671299999999</v>
      </c>
      <c r="I296" s="54"/>
      <c r="J296" s="19"/>
      <c r="K296" s="51"/>
      <c r="L296" s="54"/>
      <c r="M296" s="19"/>
      <c r="N296" s="51"/>
      <c r="O296" s="54">
        <v>864.99985000000004</v>
      </c>
      <c r="P296" s="19">
        <v>39404.000059999998</v>
      </c>
      <c r="Q296" s="51">
        <v>0</v>
      </c>
      <c r="R296" s="54"/>
      <c r="S296" s="19"/>
      <c r="T296" s="51"/>
      <c r="U296" s="54"/>
      <c r="V296" s="19"/>
      <c r="W296" s="51"/>
      <c r="X296" s="54">
        <v>151.59593000000001</v>
      </c>
      <c r="Y296" s="19">
        <v>59433.769500000002</v>
      </c>
      <c r="Z296" s="51">
        <v>2625.672</v>
      </c>
      <c r="AA296" s="54"/>
      <c r="AB296" s="19"/>
      <c r="AC296" s="51"/>
      <c r="AD296" s="54"/>
      <c r="AE296" s="19"/>
      <c r="AF296" s="51"/>
      <c r="AG296" s="54">
        <v>73.172550000000001</v>
      </c>
      <c r="AH296" s="19">
        <v>8739.0378700000001</v>
      </c>
      <c r="AI296" s="51">
        <v>0</v>
      </c>
      <c r="AJ296" s="54"/>
      <c r="AK296" s="19"/>
      <c r="AL296" s="51"/>
      <c r="AM296" s="54"/>
      <c r="AN296" s="19"/>
      <c r="AO296" s="51"/>
      <c r="AP296" s="54">
        <v>1738.7669000000001</v>
      </c>
      <c r="AQ296" s="19">
        <v>18387.630870000001</v>
      </c>
      <c r="AR296" s="51">
        <v>0</v>
      </c>
      <c r="AS296" s="54">
        <v>0</v>
      </c>
      <c r="AT296" s="19">
        <v>0</v>
      </c>
      <c r="AU296" s="51">
        <v>5121.5124999999998</v>
      </c>
      <c r="AV296" s="54"/>
      <c r="AW296" s="19"/>
      <c r="AX296" s="51"/>
      <c r="AY296" s="54"/>
      <c r="AZ296" s="19"/>
      <c r="BA296" s="51"/>
      <c r="BB296" s="54">
        <v>0</v>
      </c>
      <c r="BC296" s="19">
        <v>0</v>
      </c>
      <c r="BD296" s="51">
        <v>0</v>
      </c>
      <c r="BE296" s="54"/>
      <c r="BF296" s="19"/>
      <c r="BG296" s="51"/>
      <c r="BH296" s="54"/>
      <c r="BI296" s="19"/>
      <c r="BJ296" s="51"/>
      <c r="BK296" s="54">
        <v>105604.92644</v>
      </c>
      <c r="BL296" s="19">
        <v>1573701.5917302601</v>
      </c>
      <c r="BM296" s="51">
        <v>268727.16360000003</v>
      </c>
      <c r="BN296" s="54">
        <v>889.18340000000001</v>
      </c>
      <c r="BO296" s="19">
        <v>58595.832585948003</v>
      </c>
      <c r="BP296" s="51">
        <v>2774.5940000000001</v>
      </c>
      <c r="BQ296" s="54">
        <v>66917.386289999995</v>
      </c>
      <c r="BR296" s="19">
        <v>1446590.33397431</v>
      </c>
      <c r="BS296" s="51">
        <v>206855.36006000001</v>
      </c>
      <c r="BT296" s="54">
        <v>0</v>
      </c>
      <c r="BU296" s="19">
        <v>911.87599999999998</v>
      </c>
      <c r="BV296" s="51">
        <v>0</v>
      </c>
      <c r="BW296" s="54">
        <v>0</v>
      </c>
      <c r="BX296" s="19">
        <v>0</v>
      </c>
      <c r="BY296" s="51">
        <v>0</v>
      </c>
      <c r="BZ296" s="54">
        <v>0</v>
      </c>
      <c r="CA296" s="19">
        <v>897.31780000000003</v>
      </c>
      <c r="CB296" s="51">
        <v>1843.3682100000001</v>
      </c>
      <c r="CC296" s="54">
        <v>386.27107000000001</v>
      </c>
      <c r="CD296" s="19">
        <v>3546.5710199999999</v>
      </c>
      <c r="CE296" s="51">
        <v>4639.6091699999997</v>
      </c>
      <c r="CF296" s="54">
        <v>34506.083599999998</v>
      </c>
      <c r="CG296" s="19">
        <v>42723.270450000004</v>
      </c>
      <c r="CH296" s="51">
        <v>23852.453300000001</v>
      </c>
      <c r="CI296" s="54">
        <v>0</v>
      </c>
      <c r="CJ296" s="19">
        <v>551.93359999999996</v>
      </c>
      <c r="CK296" s="51">
        <v>0</v>
      </c>
      <c r="CL296" s="54">
        <v>1093.31007</v>
      </c>
      <c r="CM296" s="19">
        <v>642.32033000000001</v>
      </c>
      <c r="CN296" s="51">
        <v>0</v>
      </c>
      <c r="CO296" s="54">
        <v>177.24073999999999</v>
      </c>
      <c r="CP296" s="19">
        <v>0</v>
      </c>
      <c r="CQ296" s="51">
        <v>0</v>
      </c>
      <c r="CR296" s="54">
        <v>0</v>
      </c>
      <c r="CS296" s="19">
        <v>0</v>
      </c>
      <c r="CT296" s="51">
        <v>0</v>
      </c>
      <c r="CU296" s="54">
        <v>468.52134000000001</v>
      </c>
      <c r="CV296" s="19">
        <v>2401.1085600000001</v>
      </c>
      <c r="CW296" s="51">
        <v>0</v>
      </c>
      <c r="CX296" s="54">
        <v>0</v>
      </c>
      <c r="CY296" s="19">
        <v>0</v>
      </c>
      <c r="CZ296" s="51">
        <v>0</v>
      </c>
      <c r="DA296" s="54">
        <v>0</v>
      </c>
      <c r="DB296" s="19">
        <v>0</v>
      </c>
      <c r="DC296" s="51">
        <v>0</v>
      </c>
      <c r="DD296" s="54">
        <v>1166.92993</v>
      </c>
      <c r="DE296" s="19">
        <v>16841.027409999999</v>
      </c>
      <c r="DF296" s="51">
        <v>28761.778859999999</v>
      </c>
      <c r="DG296" s="54">
        <v>10192.260705929</v>
      </c>
      <c r="DH296" s="19">
        <v>11031.273219776</v>
      </c>
      <c r="DI296" s="51">
        <v>0</v>
      </c>
      <c r="DJ296" s="54">
        <v>721.74199999999996</v>
      </c>
      <c r="DK296" s="19">
        <v>2854.4983000000002</v>
      </c>
      <c r="DL296" s="51">
        <v>0</v>
      </c>
      <c r="DM296" s="54">
        <v>9370.6552459289996</v>
      </c>
      <c r="DN296" s="19">
        <v>8176.7749197760004</v>
      </c>
      <c r="DO296" s="51">
        <v>0</v>
      </c>
      <c r="DP296" s="54">
        <v>99.863460000000003</v>
      </c>
      <c r="DQ296" s="19">
        <v>0</v>
      </c>
      <c r="DR296" s="51">
        <v>0</v>
      </c>
      <c r="DS296" s="54">
        <v>0</v>
      </c>
      <c r="DT296" s="19">
        <v>0</v>
      </c>
      <c r="DU296" s="51">
        <v>0</v>
      </c>
      <c r="DV296" s="54">
        <v>0</v>
      </c>
      <c r="DW296" s="19">
        <v>0</v>
      </c>
      <c r="DX296" s="51">
        <v>0</v>
      </c>
      <c r="DY296" s="54">
        <v>0</v>
      </c>
      <c r="DZ296" s="19">
        <v>0</v>
      </c>
      <c r="EA296" s="51">
        <v>0</v>
      </c>
      <c r="EB296" s="54">
        <v>0</v>
      </c>
      <c r="EC296" s="19">
        <v>0</v>
      </c>
      <c r="ED296" s="51">
        <v>0</v>
      </c>
      <c r="EE296" s="54">
        <v>0</v>
      </c>
      <c r="EF296" s="19">
        <v>0</v>
      </c>
      <c r="EG296" s="51">
        <v>0</v>
      </c>
      <c r="EH296" s="54">
        <v>119121.088235929</v>
      </c>
      <c r="EI296" s="19">
        <v>1719687.4182100401</v>
      </c>
      <c r="EJ296" s="51">
        <v>277808.91522999998</v>
      </c>
      <c r="EK296" s="54">
        <v>0</v>
      </c>
      <c r="EL296" s="19">
        <v>240</v>
      </c>
      <c r="EM296" s="51">
        <v>0</v>
      </c>
      <c r="EN296" s="54">
        <v>119121.088235929</v>
      </c>
      <c r="EO296" s="19">
        <v>1719927.4182100401</v>
      </c>
      <c r="EP296" s="20">
        <v>277808.91522999998</v>
      </c>
      <c r="EQ296" s="2"/>
    </row>
    <row r="297" spans="1:147" x14ac:dyDescent="0.25">
      <c r="A297" s="5">
        <v>3</v>
      </c>
      <c r="B297" s="7" t="s">
        <v>207</v>
      </c>
      <c r="C297" s="18">
        <v>195.89599999999999</v>
      </c>
      <c r="D297" s="19">
        <v>3134.0684200000001</v>
      </c>
      <c r="E297" s="51">
        <v>0</v>
      </c>
      <c r="F297" s="54">
        <v>195.89599999999999</v>
      </c>
      <c r="G297" s="19">
        <v>2587.8145300000001</v>
      </c>
      <c r="H297" s="51">
        <v>0</v>
      </c>
      <c r="I297" s="54"/>
      <c r="J297" s="19"/>
      <c r="K297" s="51"/>
      <c r="L297" s="54"/>
      <c r="M297" s="19"/>
      <c r="N297" s="51"/>
      <c r="O297" s="54">
        <v>0</v>
      </c>
      <c r="P297" s="19">
        <v>347.09124000000003</v>
      </c>
      <c r="Q297" s="51">
        <v>0</v>
      </c>
      <c r="R297" s="54"/>
      <c r="S297" s="19"/>
      <c r="T297" s="51"/>
      <c r="U297" s="54"/>
      <c r="V297" s="19"/>
      <c r="W297" s="51"/>
      <c r="X297" s="54"/>
      <c r="Y297" s="19"/>
      <c r="Z297" s="51"/>
      <c r="AA297" s="54"/>
      <c r="AB297" s="19"/>
      <c r="AC297" s="51"/>
      <c r="AD297" s="54"/>
      <c r="AE297" s="19"/>
      <c r="AF297" s="51"/>
      <c r="AG297" s="54"/>
      <c r="AH297" s="19"/>
      <c r="AI297" s="51"/>
      <c r="AJ297" s="54"/>
      <c r="AK297" s="19"/>
      <c r="AL297" s="51"/>
      <c r="AM297" s="54"/>
      <c r="AN297" s="19"/>
      <c r="AO297" s="51"/>
      <c r="AP297" s="54">
        <v>0</v>
      </c>
      <c r="AQ297" s="19">
        <v>199.16265000000001</v>
      </c>
      <c r="AR297" s="51">
        <v>0</v>
      </c>
      <c r="AS297" s="54"/>
      <c r="AT297" s="19"/>
      <c r="AU297" s="51"/>
      <c r="AV297" s="54"/>
      <c r="AW297" s="19"/>
      <c r="AX297" s="51"/>
      <c r="AY297" s="54"/>
      <c r="AZ297" s="19"/>
      <c r="BA297" s="51"/>
      <c r="BB297" s="54"/>
      <c r="BC297" s="19"/>
      <c r="BD297" s="51"/>
      <c r="BE297" s="54"/>
      <c r="BF297" s="19"/>
      <c r="BG297" s="51"/>
      <c r="BH297" s="54"/>
      <c r="BI297" s="19"/>
      <c r="BJ297" s="51"/>
      <c r="BK297" s="54">
        <v>0</v>
      </c>
      <c r="BL297" s="19">
        <v>1645.85905</v>
      </c>
      <c r="BM297" s="51">
        <v>5385.78</v>
      </c>
      <c r="BN297" s="54">
        <v>0</v>
      </c>
      <c r="BO297" s="19">
        <v>622.15116</v>
      </c>
      <c r="BP297" s="51">
        <v>0</v>
      </c>
      <c r="BQ297" s="54">
        <v>0</v>
      </c>
      <c r="BR297" s="19">
        <v>166.5</v>
      </c>
      <c r="BS297" s="51">
        <v>0</v>
      </c>
      <c r="BT297" s="54"/>
      <c r="BU297" s="19"/>
      <c r="BV297" s="51"/>
      <c r="BW297" s="54"/>
      <c r="BX297" s="19"/>
      <c r="BY297" s="51"/>
      <c r="BZ297" s="54"/>
      <c r="CA297" s="19"/>
      <c r="CB297" s="51"/>
      <c r="CC297" s="54"/>
      <c r="CD297" s="19"/>
      <c r="CE297" s="51"/>
      <c r="CF297" s="54">
        <v>0</v>
      </c>
      <c r="CG297" s="19">
        <v>857.20789000000002</v>
      </c>
      <c r="CH297" s="51">
        <v>1335.78</v>
      </c>
      <c r="CI297" s="54"/>
      <c r="CJ297" s="19"/>
      <c r="CK297" s="51"/>
      <c r="CL297" s="54"/>
      <c r="CM297" s="19"/>
      <c r="CN297" s="51"/>
      <c r="CO297" s="54"/>
      <c r="CP297" s="19"/>
      <c r="CQ297" s="51"/>
      <c r="CR297" s="54"/>
      <c r="CS297" s="19"/>
      <c r="CT297" s="51"/>
      <c r="CU297" s="54"/>
      <c r="CV297" s="19"/>
      <c r="CW297" s="51"/>
      <c r="CX297" s="54"/>
      <c r="CY297" s="19"/>
      <c r="CZ297" s="51"/>
      <c r="DA297" s="54"/>
      <c r="DB297" s="19"/>
      <c r="DC297" s="51"/>
      <c r="DD297" s="54">
        <v>0</v>
      </c>
      <c r="DE297" s="19">
        <v>0</v>
      </c>
      <c r="DF297" s="51">
        <v>4050</v>
      </c>
      <c r="DG297" s="54">
        <v>0</v>
      </c>
      <c r="DH297" s="19">
        <v>0</v>
      </c>
      <c r="DI297" s="51">
        <v>0</v>
      </c>
      <c r="DJ297" s="54"/>
      <c r="DK297" s="19"/>
      <c r="DL297" s="51"/>
      <c r="DM297" s="54"/>
      <c r="DN297" s="19"/>
      <c r="DO297" s="51"/>
      <c r="DP297" s="54"/>
      <c r="DQ297" s="19"/>
      <c r="DR297" s="51"/>
      <c r="DS297" s="54">
        <v>0</v>
      </c>
      <c r="DT297" s="19">
        <v>0</v>
      </c>
      <c r="DU297" s="51">
        <v>0</v>
      </c>
      <c r="DV297" s="54"/>
      <c r="DW297" s="19"/>
      <c r="DX297" s="51"/>
      <c r="DY297" s="54"/>
      <c r="DZ297" s="19"/>
      <c r="EA297" s="51"/>
      <c r="EB297" s="54"/>
      <c r="EC297" s="19"/>
      <c r="ED297" s="51"/>
      <c r="EE297" s="54"/>
      <c r="EF297" s="19"/>
      <c r="EG297" s="51"/>
      <c r="EH297" s="54">
        <v>195.89599999999999</v>
      </c>
      <c r="EI297" s="19">
        <v>4779.9274699999996</v>
      </c>
      <c r="EJ297" s="51">
        <v>5385.78</v>
      </c>
      <c r="EK297" s="54">
        <v>0</v>
      </c>
      <c r="EL297" s="19">
        <v>0</v>
      </c>
      <c r="EM297" s="51">
        <v>0</v>
      </c>
      <c r="EN297" s="54">
        <v>195.89599999999999</v>
      </c>
      <c r="EO297" s="19">
        <v>4779.9274699999996</v>
      </c>
      <c r="EP297" s="20">
        <v>5385.78</v>
      </c>
      <c r="EQ297" s="2"/>
    </row>
    <row r="298" spans="1:147" x14ac:dyDescent="0.25">
      <c r="A298" s="5">
        <v>4</v>
      </c>
      <c r="B298" s="7" t="s">
        <v>58</v>
      </c>
      <c r="C298" s="18">
        <v>798.35476000000006</v>
      </c>
      <c r="D298" s="19">
        <v>18707.368040000001</v>
      </c>
      <c r="E298" s="51">
        <v>0</v>
      </c>
      <c r="F298" s="54">
        <v>0</v>
      </c>
      <c r="G298" s="19">
        <v>219.43902</v>
      </c>
      <c r="H298" s="51">
        <v>0</v>
      </c>
      <c r="I298" s="54"/>
      <c r="J298" s="19"/>
      <c r="K298" s="51"/>
      <c r="L298" s="54"/>
      <c r="M298" s="19"/>
      <c r="N298" s="51"/>
      <c r="O298" s="54"/>
      <c r="P298" s="19"/>
      <c r="Q298" s="51"/>
      <c r="R298" s="54"/>
      <c r="S298" s="19"/>
      <c r="T298" s="51"/>
      <c r="U298" s="54"/>
      <c r="V298" s="19"/>
      <c r="W298" s="51"/>
      <c r="X298" s="54"/>
      <c r="Y298" s="19"/>
      <c r="Z298" s="51"/>
      <c r="AA298" s="54"/>
      <c r="AB298" s="19"/>
      <c r="AC298" s="51"/>
      <c r="AD298" s="54"/>
      <c r="AE298" s="19"/>
      <c r="AF298" s="51"/>
      <c r="AG298" s="54">
        <v>0</v>
      </c>
      <c r="AH298" s="19">
        <v>11790.689909999999</v>
      </c>
      <c r="AI298" s="51">
        <v>0</v>
      </c>
      <c r="AJ298" s="54"/>
      <c r="AK298" s="19"/>
      <c r="AL298" s="51"/>
      <c r="AM298" s="54"/>
      <c r="AN298" s="19"/>
      <c r="AO298" s="51"/>
      <c r="AP298" s="54">
        <v>706.13625999999999</v>
      </c>
      <c r="AQ298" s="19">
        <v>6697.2391100000004</v>
      </c>
      <c r="AR298" s="51">
        <v>0</v>
      </c>
      <c r="AS298" s="54"/>
      <c r="AT298" s="19"/>
      <c r="AU298" s="51"/>
      <c r="AV298" s="54"/>
      <c r="AW298" s="19"/>
      <c r="AX298" s="51"/>
      <c r="AY298" s="54"/>
      <c r="AZ298" s="19"/>
      <c r="BA298" s="51"/>
      <c r="BB298" s="54">
        <v>92.218500000000006</v>
      </c>
      <c r="BC298" s="19">
        <v>0</v>
      </c>
      <c r="BD298" s="51">
        <v>0</v>
      </c>
      <c r="BE298" s="54"/>
      <c r="BF298" s="19"/>
      <c r="BG298" s="51"/>
      <c r="BH298" s="54"/>
      <c r="BI298" s="19"/>
      <c r="BJ298" s="51"/>
      <c r="BK298" s="54">
        <v>5806.06981</v>
      </c>
      <c r="BL298" s="19">
        <v>135748.56667</v>
      </c>
      <c r="BM298" s="51">
        <v>36083.718950000002</v>
      </c>
      <c r="BN298" s="54">
        <v>15.01</v>
      </c>
      <c r="BO298" s="19">
        <v>32688.79205</v>
      </c>
      <c r="BP298" s="51">
        <v>3094.59771</v>
      </c>
      <c r="BQ298" s="54">
        <v>5295.5385200000001</v>
      </c>
      <c r="BR298" s="19">
        <v>95719.830470000001</v>
      </c>
      <c r="BS298" s="51">
        <v>13256.88344</v>
      </c>
      <c r="BT298" s="54"/>
      <c r="BU298" s="19"/>
      <c r="BV298" s="51"/>
      <c r="BW298" s="54"/>
      <c r="BX298" s="19"/>
      <c r="BY298" s="51"/>
      <c r="BZ298" s="54"/>
      <c r="CA298" s="19"/>
      <c r="CB298" s="51"/>
      <c r="CC298" s="54">
        <v>0</v>
      </c>
      <c r="CD298" s="19">
        <v>0</v>
      </c>
      <c r="CE298" s="51">
        <v>3948.9873200000002</v>
      </c>
      <c r="CF298" s="54">
        <v>0</v>
      </c>
      <c r="CG298" s="19">
        <v>1377.3169600000001</v>
      </c>
      <c r="CH298" s="51">
        <v>3046.3887800000002</v>
      </c>
      <c r="CI298" s="54"/>
      <c r="CJ298" s="19"/>
      <c r="CK298" s="51"/>
      <c r="CL298" s="54">
        <v>0</v>
      </c>
      <c r="CM298" s="19">
        <v>1465.0934099999999</v>
      </c>
      <c r="CN298" s="51">
        <v>0</v>
      </c>
      <c r="CO298" s="54"/>
      <c r="CP298" s="19"/>
      <c r="CQ298" s="51"/>
      <c r="CR298" s="54"/>
      <c r="CS298" s="19"/>
      <c r="CT298" s="51"/>
      <c r="CU298" s="54">
        <v>0</v>
      </c>
      <c r="CV298" s="19">
        <v>0</v>
      </c>
      <c r="CW298" s="51">
        <v>1665.81412</v>
      </c>
      <c r="CX298" s="54"/>
      <c r="CY298" s="19"/>
      <c r="CZ298" s="51"/>
      <c r="DA298" s="54"/>
      <c r="DB298" s="19"/>
      <c r="DC298" s="51"/>
      <c r="DD298" s="54">
        <v>495.52129000000002</v>
      </c>
      <c r="DE298" s="19">
        <v>4497.5337799999998</v>
      </c>
      <c r="DF298" s="51">
        <v>11071.04758</v>
      </c>
      <c r="DG298" s="54">
        <v>1258.3707099999999</v>
      </c>
      <c r="DH298" s="19">
        <v>39280.716820424299</v>
      </c>
      <c r="DI298" s="51">
        <v>110124.00697</v>
      </c>
      <c r="DJ298" s="54">
        <v>1163.63671</v>
      </c>
      <c r="DK298" s="19">
        <v>36668.752470424297</v>
      </c>
      <c r="DL298" s="51">
        <v>68171.446609999999</v>
      </c>
      <c r="DM298" s="54">
        <v>94.733999999999995</v>
      </c>
      <c r="DN298" s="19">
        <v>2611.9643500000002</v>
      </c>
      <c r="DO298" s="51">
        <v>41952.560360000003</v>
      </c>
      <c r="DP298" s="54"/>
      <c r="DQ298" s="19"/>
      <c r="DR298" s="51"/>
      <c r="DS298" s="54">
        <v>0</v>
      </c>
      <c r="DT298" s="19">
        <v>0</v>
      </c>
      <c r="DU298" s="51">
        <v>0</v>
      </c>
      <c r="DV298" s="54"/>
      <c r="DW298" s="19"/>
      <c r="DX298" s="51"/>
      <c r="DY298" s="54"/>
      <c r="DZ298" s="19"/>
      <c r="EA298" s="51"/>
      <c r="EB298" s="54"/>
      <c r="EC298" s="19"/>
      <c r="ED298" s="51"/>
      <c r="EE298" s="54"/>
      <c r="EF298" s="19"/>
      <c r="EG298" s="51"/>
      <c r="EH298" s="54">
        <v>7862.7952800000003</v>
      </c>
      <c r="EI298" s="19">
        <v>193736.65153042399</v>
      </c>
      <c r="EJ298" s="51">
        <v>146207.72592</v>
      </c>
      <c r="EK298" s="54">
        <v>0</v>
      </c>
      <c r="EL298" s="19">
        <v>0</v>
      </c>
      <c r="EM298" s="51">
        <v>0</v>
      </c>
      <c r="EN298" s="54">
        <v>7862.7952800000003</v>
      </c>
      <c r="EO298" s="19">
        <v>193736.65153042399</v>
      </c>
      <c r="EP298" s="20">
        <v>146207.72592</v>
      </c>
      <c r="EQ298" s="2"/>
    </row>
    <row r="299" spans="1:147" x14ac:dyDescent="0.25">
      <c r="A299" s="5">
        <v>5</v>
      </c>
      <c r="B299" s="7" t="s">
        <v>59</v>
      </c>
      <c r="C299" s="18">
        <v>3624.96416</v>
      </c>
      <c r="D299" s="19">
        <v>16928.47337</v>
      </c>
      <c r="E299" s="51">
        <v>0</v>
      </c>
      <c r="F299" s="54">
        <v>3354.9436700000001</v>
      </c>
      <c r="G299" s="19">
        <v>2747.2740699999999</v>
      </c>
      <c r="H299" s="51"/>
      <c r="I299" s="54"/>
      <c r="J299" s="19">
        <v>211.941</v>
      </c>
      <c r="K299" s="51"/>
      <c r="L299" s="54"/>
      <c r="M299" s="19"/>
      <c r="N299" s="51"/>
      <c r="O299" s="54">
        <v>72</v>
      </c>
      <c r="P299" s="19"/>
      <c r="Q299" s="51"/>
      <c r="R299" s="54"/>
      <c r="S299" s="19"/>
      <c r="T299" s="51"/>
      <c r="U299" s="54"/>
      <c r="V299" s="19"/>
      <c r="W299" s="51"/>
      <c r="X299" s="54"/>
      <c r="Y299" s="19">
        <v>1434.1090799999999</v>
      </c>
      <c r="Z299" s="51"/>
      <c r="AA299" s="54"/>
      <c r="AB299" s="19"/>
      <c r="AC299" s="51"/>
      <c r="AD299" s="54"/>
      <c r="AE299" s="19"/>
      <c r="AF299" s="51"/>
      <c r="AG299" s="54">
        <v>61.249989999999997</v>
      </c>
      <c r="AH299" s="19">
        <v>1298.1485</v>
      </c>
      <c r="AI299" s="51"/>
      <c r="AJ299" s="54"/>
      <c r="AK299" s="19"/>
      <c r="AL299" s="51"/>
      <c r="AM299" s="54"/>
      <c r="AN299" s="19"/>
      <c r="AO299" s="51"/>
      <c r="AP299" s="54">
        <v>116.7705</v>
      </c>
      <c r="AQ299" s="19">
        <v>11448.941720000001</v>
      </c>
      <c r="AR299" s="51"/>
      <c r="AS299" s="54"/>
      <c r="AT299" s="19"/>
      <c r="AU299" s="51"/>
      <c r="AV299" s="54"/>
      <c r="AW299" s="19"/>
      <c r="AX299" s="51"/>
      <c r="AY299" s="54"/>
      <c r="AZ299" s="19"/>
      <c r="BA299" s="51"/>
      <c r="BB299" s="54">
        <v>20</v>
      </c>
      <c r="BC299" s="19"/>
      <c r="BD299" s="51"/>
      <c r="BE299" s="54">
        <v>20</v>
      </c>
      <c r="BF299" s="19"/>
      <c r="BG299" s="51"/>
      <c r="BH299" s="54"/>
      <c r="BI299" s="19"/>
      <c r="BJ299" s="51"/>
      <c r="BK299" s="54">
        <v>432.21890000000002</v>
      </c>
      <c r="BL299" s="19">
        <v>6199.6313799999998</v>
      </c>
      <c r="BM299" s="51">
        <v>2249.26386</v>
      </c>
      <c r="BN299" s="54"/>
      <c r="BO299" s="19">
        <v>700</v>
      </c>
      <c r="BP299" s="51">
        <v>1003.4709</v>
      </c>
      <c r="BQ299" s="54">
        <v>256.3689</v>
      </c>
      <c r="BR299" s="19">
        <v>4129.7180799999996</v>
      </c>
      <c r="BS299" s="51"/>
      <c r="BT299" s="54"/>
      <c r="BU299" s="19"/>
      <c r="BV299" s="51"/>
      <c r="BW299" s="54"/>
      <c r="BX299" s="19"/>
      <c r="BY299" s="51"/>
      <c r="BZ299" s="54"/>
      <c r="CA299" s="19"/>
      <c r="CB299" s="51"/>
      <c r="CC299" s="54"/>
      <c r="CD299" s="19">
        <v>315.64260000000002</v>
      </c>
      <c r="CE299" s="51"/>
      <c r="CF299" s="54">
        <v>99.75</v>
      </c>
      <c r="CG299" s="19">
        <v>131.13919999999999</v>
      </c>
      <c r="CH299" s="51"/>
      <c r="CI299" s="54"/>
      <c r="CJ299" s="19"/>
      <c r="CK299" s="51"/>
      <c r="CL299" s="54"/>
      <c r="CM299" s="19"/>
      <c r="CN299" s="51"/>
      <c r="CO299" s="54"/>
      <c r="CP299" s="19"/>
      <c r="CQ299" s="51"/>
      <c r="CR299" s="54"/>
      <c r="CS299" s="19"/>
      <c r="CT299" s="51"/>
      <c r="CU299" s="54"/>
      <c r="CV299" s="19"/>
      <c r="CW299" s="51"/>
      <c r="CX299" s="54"/>
      <c r="CY299" s="19"/>
      <c r="CZ299" s="51"/>
      <c r="DA299" s="54"/>
      <c r="DB299" s="19"/>
      <c r="DC299" s="51"/>
      <c r="DD299" s="54">
        <v>76.099999999999994</v>
      </c>
      <c r="DE299" s="19">
        <v>923.13149999999996</v>
      </c>
      <c r="DF299" s="51">
        <v>1245.79296</v>
      </c>
      <c r="DG299" s="54">
        <v>6.0151199999999996</v>
      </c>
      <c r="DH299" s="19">
        <v>0</v>
      </c>
      <c r="DI299" s="51">
        <v>0</v>
      </c>
      <c r="DJ299" s="54"/>
      <c r="DK299" s="19"/>
      <c r="DL299" s="51"/>
      <c r="DM299" s="54"/>
      <c r="DN299" s="19"/>
      <c r="DO299" s="51"/>
      <c r="DP299" s="54">
        <v>6.0151199999999996</v>
      </c>
      <c r="DQ299" s="19"/>
      <c r="DR299" s="51"/>
      <c r="DS299" s="54">
        <v>0</v>
      </c>
      <c r="DT299" s="19">
        <v>0</v>
      </c>
      <c r="DU299" s="51">
        <v>0</v>
      </c>
      <c r="DV299" s="54"/>
      <c r="DW299" s="19"/>
      <c r="DX299" s="51"/>
      <c r="DY299" s="54"/>
      <c r="DZ299" s="19"/>
      <c r="EA299" s="51"/>
      <c r="EB299" s="54"/>
      <c r="EC299" s="19"/>
      <c r="ED299" s="51"/>
      <c r="EE299" s="54"/>
      <c r="EF299" s="19">
        <v>428.21140000000003</v>
      </c>
      <c r="EG299" s="51"/>
      <c r="EH299" s="54">
        <v>4063.1981799999999</v>
      </c>
      <c r="EI299" s="19">
        <v>23556.316149999999</v>
      </c>
      <c r="EJ299" s="51">
        <v>2249.26386</v>
      </c>
      <c r="EK299" s="54">
        <v>0</v>
      </c>
      <c r="EL299" s="19">
        <v>0</v>
      </c>
      <c r="EM299" s="51">
        <v>1600</v>
      </c>
      <c r="EN299" s="54">
        <v>4063.1981799999999</v>
      </c>
      <c r="EO299" s="19">
        <v>23556.316149999999</v>
      </c>
      <c r="EP299" s="20">
        <v>3849.26386</v>
      </c>
      <c r="EQ299" s="2"/>
    </row>
    <row r="300" spans="1:147" x14ac:dyDescent="0.25">
      <c r="A300" s="5">
        <v>6</v>
      </c>
      <c r="B300" s="7" t="s">
        <v>60</v>
      </c>
      <c r="C300" s="18">
        <v>0</v>
      </c>
      <c r="D300" s="19">
        <v>0</v>
      </c>
      <c r="E300" s="51">
        <v>0</v>
      </c>
      <c r="F300" s="54"/>
      <c r="G300" s="19"/>
      <c r="H300" s="51"/>
      <c r="I300" s="54"/>
      <c r="J300" s="19"/>
      <c r="K300" s="51"/>
      <c r="L300" s="54"/>
      <c r="M300" s="19"/>
      <c r="N300" s="51"/>
      <c r="O300" s="54"/>
      <c r="P300" s="19"/>
      <c r="Q300" s="51"/>
      <c r="R300" s="54"/>
      <c r="S300" s="19"/>
      <c r="T300" s="51"/>
      <c r="U300" s="54"/>
      <c r="V300" s="19"/>
      <c r="W300" s="51"/>
      <c r="X300" s="54"/>
      <c r="Y300" s="19"/>
      <c r="Z300" s="51"/>
      <c r="AA300" s="54"/>
      <c r="AB300" s="19"/>
      <c r="AC300" s="51"/>
      <c r="AD300" s="54"/>
      <c r="AE300" s="19"/>
      <c r="AF300" s="51"/>
      <c r="AG300" s="54"/>
      <c r="AH300" s="19"/>
      <c r="AI300" s="51"/>
      <c r="AJ300" s="54"/>
      <c r="AK300" s="19"/>
      <c r="AL300" s="51"/>
      <c r="AM300" s="54"/>
      <c r="AN300" s="19"/>
      <c r="AO300" s="51"/>
      <c r="AP300" s="54"/>
      <c r="AQ300" s="19"/>
      <c r="AR300" s="51"/>
      <c r="AS300" s="54"/>
      <c r="AT300" s="19"/>
      <c r="AU300" s="51"/>
      <c r="AV300" s="54"/>
      <c r="AW300" s="19"/>
      <c r="AX300" s="51"/>
      <c r="AY300" s="54"/>
      <c r="AZ300" s="19"/>
      <c r="BA300" s="51"/>
      <c r="BB300" s="54"/>
      <c r="BC300" s="19"/>
      <c r="BD300" s="51"/>
      <c r="BE300" s="54"/>
      <c r="BF300" s="19"/>
      <c r="BG300" s="51"/>
      <c r="BH300" s="54"/>
      <c r="BI300" s="19"/>
      <c r="BJ300" s="51"/>
      <c r="BK300" s="54">
        <v>2638.2058807563599</v>
      </c>
      <c r="BL300" s="19">
        <v>54038.880960870702</v>
      </c>
      <c r="BM300" s="51">
        <v>54171.899744774397</v>
      </c>
      <c r="BN300" s="54">
        <v>2638.2058807563599</v>
      </c>
      <c r="BO300" s="19">
        <v>54038.880960870702</v>
      </c>
      <c r="BP300" s="51">
        <v>54171.899744774397</v>
      </c>
      <c r="BQ300" s="54"/>
      <c r="BR300" s="19"/>
      <c r="BS300" s="51"/>
      <c r="BT300" s="54"/>
      <c r="BU300" s="19"/>
      <c r="BV300" s="51"/>
      <c r="BW300" s="54"/>
      <c r="BX300" s="19"/>
      <c r="BY300" s="51"/>
      <c r="BZ300" s="54"/>
      <c r="CA300" s="19"/>
      <c r="CB300" s="51"/>
      <c r="CC300" s="54"/>
      <c r="CD300" s="19"/>
      <c r="CE300" s="51"/>
      <c r="CF300" s="54"/>
      <c r="CG300" s="19"/>
      <c r="CH300" s="51"/>
      <c r="CI300" s="54"/>
      <c r="CJ300" s="19"/>
      <c r="CK300" s="51"/>
      <c r="CL300" s="54"/>
      <c r="CM300" s="19"/>
      <c r="CN300" s="51"/>
      <c r="CO300" s="54"/>
      <c r="CP300" s="19"/>
      <c r="CQ300" s="51"/>
      <c r="CR300" s="54"/>
      <c r="CS300" s="19"/>
      <c r="CT300" s="51"/>
      <c r="CU300" s="54"/>
      <c r="CV300" s="19"/>
      <c r="CW300" s="51"/>
      <c r="CX300" s="54"/>
      <c r="CY300" s="19"/>
      <c r="CZ300" s="51"/>
      <c r="DA300" s="54"/>
      <c r="DB300" s="19"/>
      <c r="DC300" s="51"/>
      <c r="DD300" s="54"/>
      <c r="DE300" s="19"/>
      <c r="DF300" s="51"/>
      <c r="DG300" s="54">
        <v>0</v>
      </c>
      <c r="DH300" s="19">
        <v>0</v>
      </c>
      <c r="DI300" s="51">
        <v>0</v>
      </c>
      <c r="DJ300" s="54"/>
      <c r="DK300" s="19"/>
      <c r="DL300" s="51"/>
      <c r="DM300" s="54"/>
      <c r="DN300" s="19"/>
      <c r="DO300" s="51"/>
      <c r="DP300" s="54"/>
      <c r="DQ300" s="19"/>
      <c r="DR300" s="51"/>
      <c r="DS300" s="54">
        <v>0</v>
      </c>
      <c r="DT300" s="19">
        <v>0</v>
      </c>
      <c r="DU300" s="51">
        <v>0</v>
      </c>
      <c r="DV300" s="54"/>
      <c r="DW300" s="19"/>
      <c r="DX300" s="51"/>
      <c r="DY300" s="54"/>
      <c r="DZ300" s="19"/>
      <c r="EA300" s="51"/>
      <c r="EB300" s="54"/>
      <c r="EC300" s="19"/>
      <c r="ED300" s="51"/>
      <c r="EE300" s="54"/>
      <c r="EF300" s="19"/>
      <c r="EG300" s="51"/>
      <c r="EH300" s="54">
        <v>2638.2058807563599</v>
      </c>
      <c r="EI300" s="19">
        <v>54038.880960870702</v>
      </c>
      <c r="EJ300" s="51">
        <v>54171.899744774397</v>
      </c>
      <c r="EK300" s="54">
        <v>0</v>
      </c>
      <c r="EL300" s="19">
        <v>0</v>
      </c>
      <c r="EM300" s="51">
        <v>0</v>
      </c>
      <c r="EN300" s="54">
        <v>2638.2058807563599</v>
      </c>
      <c r="EO300" s="19">
        <v>54038.880960870702</v>
      </c>
      <c r="EP300" s="20">
        <v>54171.899744774397</v>
      </c>
      <c r="EQ300" s="2"/>
    </row>
    <row r="301" spans="1:147" x14ac:dyDescent="0.25">
      <c r="A301" s="5">
        <v>7</v>
      </c>
      <c r="B301" s="7" t="s">
        <v>61</v>
      </c>
      <c r="C301" s="18">
        <v>1114.24406511705</v>
      </c>
      <c r="D301" s="19">
        <v>16680.0373595569</v>
      </c>
      <c r="E301" s="51">
        <v>6185.6084039380003</v>
      </c>
      <c r="F301" s="54">
        <v>0</v>
      </c>
      <c r="G301" s="19">
        <v>375</v>
      </c>
      <c r="H301" s="51">
        <v>0</v>
      </c>
      <c r="I301" s="54"/>
      <c r="J301" s="19"/>
      <c r="K301" s="51"/>
      <c r="L301" s="54"/>
      <c r="M301" s="19"/>
      <c r="N301" s="51"/>
      <c r="O301" s="54"/>
      <c r="P301" s="19"/>
      <c r="Q301" s="51"/>
      <c r="R301" s="54"/>
      <c r="S301" s="19"/>
      <c r="T301" s="51"/>
      <c r="U301" s="54"/>
      <c r="V301" s="19"/>
      <c r="W301" s="51"/>
      <c r="X301" s="54"/>
      <c r="Y301" s="19"/>
      <c r="Z301" s="51"/>
      <c r="AA301" s="54"/>
      <c r="AB301" s="19"/>
      <c r="AC301" s="51"/>
      <c r="AD301" s="54"/>
      <c r="AE301" s="19"/>
      <c r="AF301" s="51"/>
      <c r="AG301" s="54">
        <v>87</v>
      </c>
      <c r="AH301" s="19">
        <v>2888.4662314592601</v>
      </c>
      <c r="AI301" s="51">
        <v>2949.0425346880002</v>
      </c>
      <c r="AJ301" s="54"/>
      <c r="AK301" s="19"/>
      <c r="AL301" s="51"/>
      <c r="AM301" s="54"/>
      <c r="AN301" s="19"/>
      <c r="AO301" s="51"/>
      <c r="AP301" s="54">
        <v>1027.24406511705</v>
      </c>
      <c r="AQ301" s="19">
        <v>13416.571128097599</v>
      </c>
      <c r="AR301" s="51">
        <v>3236.5658692500001</v>
      </c>
      <c r="AS301" s="54"/>
      <c r="AT301" s="19"/>
      <c r="AU301" s="51"/>
      <c r="AV301" s="54"/>
      <c r="AW301" s="19"/>
      <c r="AX301" s="51"/>
      <c r="AY301" s="54"/>
      <c r="AZ301" s="19"/>
      <c r="BA301" s="51"/>
      <c r="BB301" s="54"/>
      <c r="BC301" s="19"/>
      <c r="BD301" s="51"/>
      <c r="BE301" s="54"/>
      <c r="BF301" s="19"/>
      <c r="BG301" s="51"/>
      <c r="BH301" s="54"/>
      <c r="BI301" s="19"/>
      <c r="BJ301" s="51"/>
      <c r="BK301" s="54">
        <v>25047.1736354452</v>
      </c>
      <c r="BL301" s="19">
        <v>746951.41638378601</v>
      </c>
      <c r="BM301" s="51">
        <v>412285.98825818399</v>
      </c>
      <c r="BN301" s="54">
        <v>39.43</v>
      </c>
      <c r="BO301" s="19">
        <v>15149.1685375089</v>
      </c>
      <c r="BP301" s="51">
        <v>24860.813376885999</v>
      </c>
      <c r="BQ301" s="54">
        <v>23076.595736800002</v>
      </c>
      <c r="BR301" s="19">
        <v>712343.67987567699</v>
      </c>
      <c r="BS301" s="51">
        <v>284702.125593737</v>
      </c>
      <c r="BT301" s="54"/>
      <c r="BU301" s="19"/>
      <c r="BV301" s="51"/>
      <c r="BW301" s="54"/>
      <c r="BX301" s="19"/>
      <c r="BY301" s="51"/>
      <c r="BZ301" s="54"/>
      <c r="CA301" s="19"/>
      <c r="CB301" s="51"/>
      <c r="CC301" s="54"/>
      <c r="CD301" s="19"/>
      <c r="CE301" s="51"/>
      <c r="CF301" s="54">
        <v>1541.2347786452001</v>
      </c>
      <c r="CG301" s="19">
        <v>14184.1146683149</v>
      </c>
      <c r="CH301" s="51">
        <v>91317.870750164904</v>
      </c>
      <c r="CI301" s="54"/>
      <c r="CJ301" s="19"/>
      <c r="CK301" s="51"/>
      <c r="CL301" s="54">
        <v>0</v>
      </c>
      <c r="CM301" s="19">
        <v>0</v>
      </c>
      <c r="CN301" s="51">
        <v>0</v>
      </c>
      <c r="CO301" s="54"/>
      <c r="CP301" s="19"/>
      <c r="CQ301" s="51"/>
      <c r="CR301" s="54"/>
      <c r="CS301" s="19"/>
      <c r="CT301" s="51"/>
      <c r="CU301" s="54">
        <v>0</v>
      </c>
      <c r="CV301" s="19">
        <v>206.78699</v>
      </c>
      <c r="CW301" s="51">
        <v>0</v>
      </c>
      <c r="CX301" s="54"/>
      <c r="CY301" s="19"/>
      <c r="CZ301" s="51"/>
      <c r="DA301" s="54"/>
      <c r="DB301" s="19"/>
      <c r="DC301" s="51"/>
      <c r="DD301" s="54">
        <v>389.91311999999999</v>
      </c>
      <c r="DE301" s="19">
        <v>5067.6663122847103</v>
      </c>
      <c r="DF301" s="51">
        <v>11405.178537395699</v>
      </c>
      <c r="DG301" s="54">
        <v>84.961681354805094</v>
      </c>
      <c r="DH301" s="19">
        <v>7762.5638481330398</v>
      </c>
      <c r="DI301" s="51">
        <v>33432.476530837499</v>
      </c>
      <c r="DJ301" s="54">
        <v>24.7443613548051</v>
      </c>
      <c r="DK301" s="19">
        <v>4795.1283381330404</v>
      </c>
      <c r="DL301" s="51">
        <v>27163.349070837499</v>
      </c>
      <c r="DM301" s="54">
        <v>60.217320000000001</v>
      </c>
      <c r="DN301" s="19">
        <v>2849.4355099999998</v>
      </c>
      <c r="DO301" s="51">
        <v>6269.1274599999997</v>
      </c>
      <c r="DP301" s="54">
        <v>0</v>
      </c>
      <c r="DQ301" s="19">
        <v>118</v>
      </c>
      <c r="DR301" s="51">
        <v>0</v>
      </c>
      <c r="DS301" s="54">
        <v>0</v>
      </c>
      <c r="DT301" s="19">
        <v>0</v>
      </c>
      <c r="DU301" s="51">
        <v>0</v>
      </c>
      <c r="DV301" s="54"/>
      <c r="DW301" s="19"/>
      <c r="DX301" s="51"/>
      <c r="DY301" s="54"/>
      <c r="DZ301" s="19"/>
      <c r="EA301" s="51"/>
      <c r="EB301" s="54"/>
      <c r="EC301" s="19"/>
      <c r="ED301" s="51"/>
      <c r="EE301" s="54"/>
      <c r="EF301" s="19"/>
      <c r="EG301" s="51"/>
      <c r="EH301" s="54">
        <v>26246.379381917101</v>
      </c>
      <c r="EI301" s="19">
        <v>771394.01759147597</v>
      </c>
      <c r="EJ301" s="51">
        <v>451904.07319295901</v>
      </c>
      <c r="EK301" s="54">
        <v>0</v>
      </c>
      <c r="EL301" s="19">
        <v>0</v>
      </c>
      <c r="EM301" s="51">
        <v>0</v>
      </c>
      <c r="EN301" s="54">
        <v>26246.379381917101</v>
      </c>
      <c r="EO301" s="19">
        <v>771394.01759147597</v>
      </c>
      <c r="EP301" s="20">
        <v>451904.07319295901</v>
      </c>
      <c r="EQ301" s="2"/>
    </row>
    <row r="302" spans="1:147" x14ac:dyDescent="0.25">
      <c r="A302" s="5">
        <v>8</v>
      </c>
      <c r="B302" s="7" t="s">
        <v>62</v>
      </c>
      <c r="C302" s="18">
        <v>2712</v>
      </c>
      <c r="D302" s="19">
        <v>28163</v>
      </c>
      <c r="E302" s="51">
        <v>1237</v>
      </c>
      <c r="F302" s="54">
        <v>58</v>
      </c>
      <c r="G302" s="19"/>
      <c r="H302" s="51"/>
      <c r="I302" s="54"/>
      <c r="J302" s="19"/>
      <c r="K302" s="51"/>
      <c r="L302" s="54"/>
      <c r="M302" s="19"/>
      <c r="N302" s="51"/>
      <c r="O302" s="54"/>
      <c r="P302" s="19">
        <v>238</v>
      </c>
      <c r="Q302" s="51"/>
      <c r="R302" s="54"/>
      <c r="S302" s="19"/>
      <c r="T302" s="51"/>
      <c r="U302" s="54"/>
      <c r="V302" s="19"/>
      <c r="W302" s="51"/>
      <c r="X302" s="54"/>
      <c r="Y302" s="19"/>
      <c r="Z302" s="51"/>
      <c r="AA302" s="54"/>
      <c r="AB302" s="19"/>
      <c r="AC302" s="51"/>
      <c r="AD302" s="54"/>
      <c r="AE302" s="19"/>
      <c r="AF302" s="51"/>
      <c r="AG302" s="54"/>
      <c r="AH302" s="19">
        <v>824</v>
      </c>
      <c r="AI302" s="51">
        <v>1237</v>
      </c>
      <c r="AJ302" s="54"/>
      <c r="AK302" s="19"/>
      <c r="AL302" s="51"/>
      <c r="AM302" s="54"/>
      <c r="AN302" s="19"/>
      <c r="AO302" s="51"/>
      <c r="AP302" s="54">
        <v>2654</v>
      </c>
      <c r="AQ302" s="19">
        <v>27101</v>
      </c>
      <c r="AR302" s="51"/>
      <c r="AS302" s="54"/>
      <c r="AT302" s="19"/>
      <c r="AU302" s="51"/>
      <c r="AV302" s="54"/>
      <c r="AW302" s="19"/>
      <c r="AX302" s="51"/>
      <c r="AY302" s="54"/>
      <c r="AZ302" s="19"/>
      <c r="BA302" s="51"/>
      <c r="BB302" s="54"/>
      <c r="BC302" s="19"/>
      <c r="BD302" s="51"/>
      <c r="BE302" s="54"/>
      <c r="BF302" s="19"/>
      <c r="BG302" s="51"/>
      <c r="BH302" s="54"/>
      <c r="BI302" s="19"/>
      <c r="BJ302" s="51"/>
      <c r="BK302" s="54">
        <v>1009</v>
      </c>
      <c r="BL302" s="19">
        <v>36249</v>
      </c>
      <c r="BM302" s="51">
        <v>34563</v>
      </c>
      <c r="BN302" s="54"/>
      <c r="BO302" s="19"/>
      <c r="BP302" s="51"/>
      <c r="BQ302" s="54">
        <v>610</v>
      </c>
      <c r="BR302" s="19">
        <v>27025</v>
      </c>
      <c r="BS302" s="51">
        <v>16731</v>
      </c>
      <c r="BT302" s="54"/>
      <c r="BU302" s="19"/>
      <c r="BV302" s="51"/>
      <c r="BW302" s="54"/>
      <c r="BX302" s="19">
        <v>604</v>
      </c>
      <c r="BY302" s="51"/>
      <c r="BZ302" s="54"/>
      <c r="CA302" s="19">
        <v>3435</v>
      </c>
      <c r="CB302" s="51">
        <v>10515</v>
      </c>
      <c r="CC302" s="54"/>
      <c r="CD302" s="19"/>
      <c r="CE302" s="51"/>
      <c r="CF302" s="54">
        <v>90</v>
      </c>
      <c r="CG302" s="19">
        <v>1920</v>
      </c>
      <c r="CH302" s="51"/>
      <c r="CI302" s="54"/>
      <c r="CJ302" s="19"/>
      <c r="CK302" s="51"/>
      <c r="CL302" s="54">
        <v>60</v>
      </c>
      <c r="CM302" s="19"/>
      <c r="CN302" s="51"/>
      <c r="CO302" s="54"/>
      <c r="CP302" s="19"/>
      <c r="CQ302" s="51"/>
      <c r="CR302" s="54"/>
      <c r="CS302" s="19"/>
      <c r="CT302" s="51"/>
      <c r="CU302" s="54"/>
      <c r="CV302" s="19"/>
      <c r="CW302" s="51"/>
      <c r="CX302" s="54"/>
      <c r="CY302" s="19"/>
      <c r="CZ302" s="51"/>
      <c r="DA302" s="54"/>
      <c r="DB302" s="19"/>
      <c r="DC302" s="51"/>
      <c r="DD302" s="54">
        <v>249</v>
      </c>
      <c r="DE302" s="19">
        <v>3265</v>
      </c>
      <c r="DF302" s="51">
        <v>7317</v>
      </c>
      <c r="DG302" s="54">
        <v>0</v>
      </c>
      <c r="DH302" s="19">
        <v>0</v>
      </c>
      <c r="DI302" s="51">
        <v>0</v>
      </c>
      <c r="DJ302" s="54"/>
      <c r="DK302" s="19"/>
      <c r="DL302" s="51"/>
      <c r="DM302" s="54"/>
      <c r="DN302" s="19"/>
      <c r="DO302" s="51"/>
      <c r="DP302" s="54"/>
      <c r="DQ302" s="19"/>
      <c r="DR302" s="51"/>
      <c r="DS302" s="54">
        <v>0</v>
      </c>
      <c r="DT302" s="19">
        <v>0</v>
      </c>
      <c r="DU302" s="51">
        <v>0</v>
      </c>
      <c r="DV302" s="54"/>
      <c r="DW302" s="19"/>
      <c r="DX302" s="51"/>
      <c r="DY302" s="54"/>
      <c r="DZ302" s="19"/>
      <c r="EA302" s="51"/>
      <c r="EB302" s="54"/>
      <c r="EC302" s="19"/>
      <c r="ED302" s="51"/>
      <c r="EE302" s="54"/>
      <c r="EF302" s="19"/>
      <c r="EG302" s="51"/>
      <c r="EH302" s="54">
        <v>3721</v>
      </c>
      <c r="EI302" s="19">
        <v>64412</v>
      </c>
      <c r="EJ302" s="51">
        <v>35800</v>
      </c>
      <c r="EK302" s="54">
        <v>0</v>
      </c>
      <c r="EL302" s="19">
        <v>0</v>
      </c>
      <c r="EM302" s="51">
        <v>0</v>
      </c>
      <c r="EN302" s="54">
        <v>3721</v>
      </c>
      <c r="EO302" s="19">
        <v>64412</v>
      </c>
      <c r="EP302" s="20">
        <v>35800</v>
      </c>
      <c r="EQ302" s="2"/>
    </row>
    <row r="303" spans="1:147" x14ac:dyDescent="0.25">
      <c r="A303" s="5">
        <v>9</v>
      </c>
      <c r="B303" s="7" t="s">
        <v>63</v>
      </c>
      <c r="C303" s="18">
        <v>31826.861069999999</v>
      </c>
      <c r="D303" s="19">
        <v>226187.05593</v>
      </c>
      <c r="E303" s="51">
        <v>10167.243780000001</v>
      </c>
      <c r="F303" s="54">
        <v>14481.79903</v>
      </c>
      <c r="G303" s="19">
        <v>96856.960219999994</v>
      </c>
      <c r="H303" s="51">
        <v>3056.56358</v>
      </c>
      <c r="I303" s="54"/>
      <c r="J303" s="19"/>
      <c r="K303" s="51"/>
      <c r="L303" s="54"/>
      <c r="M303" s="19"/>
      <c r="N303" s="51"/>
      <c r="O303" s="54">
        <v>3632.6417000000001</v>
      </c>
      <c r="P303" s="19">
        <v>19293.377400000001</v>
      </c>
      <c r="Q303" s="51">
        <v>1399.6949999999999</v>
      </c>
      <c r="R303" s="54"/>
      <c r="S303" s="19"/>
      <c r="T303" s="51"/>
      <c r="U303" s="54"/>
      <c r="V303" s="19"/>
      <c r="W303" s="51"/>
      <c r="X303" s="54">
        <v>860.66796999999997</v>
      </c>
      <c r="Y303" s="19">
        <v>18183.277330000001</v>
      </c>
      <c r="Z303" s="51">
        <v>2422.125</v>
      </c>
      <c r="AA303" s="54"/>
      <c r="AB303" s="19"/>
      <c r="AC303" s="51"/>
      <c r="AD303" s="54"/>
      <c r="AE303" s="19"/>
      <c r="AF303" s="51"/>
      <c r="AG303" s="54">
        <v>4174.1530499999999</v>
      </c>
      <c r="AH303" s="19">
        <v>57633.649879999997</v>
      </c>
      <c r="AI303" s="51">
        <v>0</v>
      </c>
      <c r="AJ303" s="54"/>
      <c r="AK303" s="19"/>
      <c r="AL303" s="51"/>
      <c r="AM303" s="54"/>
      <c r="AN303" s="19"/>
      <c r="AO303" s="51"/>
      <c r="AP303" s="54">
        <v>8343.0058300000001</v>
      </c>
      <c r="AQ303" s="19">
        <v>29541.20651</v>
      </c>
      <c r="AR303" s="51">
        <v>0</v>
      </c>
      <c r="AS303" s="54">
        <v>0</v>
      </c>
      <c r="AT303" s="19">
        <v>4460.6439399999999</v>
      </c>
      <c r="AU303" s="51">
        <v>3288.8602000000001</v>
      </c>
      <c r="AV303" s="54"/>
      <c r="AW303" s="19"/>
      <c r="AX303" s="51"/>
      <c r="AY303" s="54"/>
      <c r="AZ303" s="19"/>
      <c r="BA303" s="51"/>
      <c r="BB303" s="54">
        <v>334.59348999999997</v>
      </c>
      <c r="BC303" s="19">
        <v>217.94065000000001</v>
      </c>
      <c r="BD303" s="51">
        <v>0</v>
      </c>
      <c r="BE303" s="54"/>
      <c r="BF303" s="19"/>
      <c r="BG303" s="51"/>
      <c r="BH303" s="54"/>
      <c r="BI303" s="19"/>
      <c r="BJ303" s="51"/>
      <c r="BK303" s="54">
        <v>42753.287680000001</v>
      </c>
      <c r="BL303" s="19">
        <v>812133.90336</v>
      </c>
      <c r="BM303" s="51">
        <v>256652.07342</v>
      </c>
      <c r="BN303" s="54">
        <v>3211.7363799999998</v>
      </c>
      <c r="BO303" s="19">
        <v>63251.741419999998</v>
      </c>
      <c r="BP303" s="51">
        <v>2629.7833999999998</v>
      </c>
      <c r="BQ303" s="54">
        <v>18982.296109999999</v>
      </c>
      <c r="BR303" s="19">
        <v>682843.00994999998</v>
      </c>
      <c r="BS303" s="51">
        <v>212902.42215</v>
      </c>
      <c r="BT303" s="54">
        <v>169.18786</v>
      </c>
      <c r="BU303" s="19">
        <v>2464.44497</v>
      </c>
      <c r="BV303" s="51">
        <v>9811.5230699999993</v>
      </c>
      <c r="BW303" s="54">
        <v>95.166820000000001</v>
      </c>
      <c r="BX303" s="19">
        <v>0</v>
      </c>
      <c r="BY303" s="51">
        <v>0</v>
      </c>
      <c r="BZ303" s="54">
        <v>532.17332999999996</v>
      </c>
      <c r="CA303" s="19">
        <v>5779.58511</v>
      </c>
      <c r="CB303" s="51">
        <v>4035.1947700000001</v>
      </c>
      <c r="CC303" s="54">
        <v>317.93212999999997</v>
      </c>
      <c r="CD303" s="19">
        <v>4825.7209000000003</v>
      </c>
      <c r="CE303" s="51">
        <v>6296.6840000000002</v>
      </c>
      <c r="CF303" s="54">
        <v>4607.8833000000004</v>
      </c>
      <c r="CG303" s="19">
        <v>19893.739109999999</v>
      </c>
      <c r="CH303" s="51">
        <v>0</v>
      </c>
      <c r="CI303" s="54">
        <v>1137.7810899999999</v>
      </c>
      <c r="CJ303" s="19">
        <v>3065.1711500000001</v>
      </c>
      <c r="CK303" s="51">
        <v>0</v>
      </c>
      <c r="CL303" s="54">
        <v>713.53554999999994</v>
      </c>
      <c r="CM303" s="19">
        <v>658.28992000000005</v>
      </c>
      <c r="CN303" s="51">
        <v>0</v>
      </c>
      <c r="CO303" s="54">
        <v>57.168289999999999</v>
      </c>
      <c r="CP303" s="19">
        <v>0</v>
      </c>
      <c r="CQ303" s="51">
        <v>0</v>
      </c>
      <c r="CR303" s="54">
        <v>184.62</v>
      </c>
      <c r="CS303" s="19">
        <v>0</v>
      </c>
      <c r="CT303" s="51">
        <v>0</v>
      </c>
      <c r="CU303" s="54">
        <v>537.69699000000003</v>
      </c>
      <c r="CV303" s="19">
        <v>2053.5425700000001</v>
      </c>
      <c r="CW303" s="51">
        <v>0</v>
      </c>
      <c r="CX303" s="54"/>
      <c r="CY303" s="19"/>
      <c r="CZ303" s="51"/>
      <c r="DA303" s="54"/>
      <c r="DB303" s="19"/>
      <c r="DC303" s="51"/>
      <c r="DD303" s="54">
        <v>12206.109829999999</v>
      </c>
      <c r="DE303" s="19">
        <v>27298.65826</v>
      </c>
      <c r="DF303" s="51">
        <v>20976.46603</v>
      </c>
      <c r="DG303" s="54">
        <v>1555.4363000000001</v>
      </c>
      <c r="DH303" s="19">
        <v>1524.9456700000001</v>
      </c>
      <c r="DI303" s="51">
        <v>0</v>
      </c>
      <c r="DJ303" s="54">
        <v>343.11192</v>
      </c>
      <c r="DK303" s="19">
        <v>318.56081</v>
      </c>
      <c r="DL303" s="51">
        <v>0</v>
      </c>
      <c r="DM303" s="54">
        <v>842.44042000000002</v>
      </c>
      <c r="DN303" s="19">
        <v>872.85658000000001</v>
      </c>
      <c r="DO303" s="51">
        <v>0</v>
      </c>
      <c r="DP303" s="54">
        <v>369.88396</v>
      </c>
      <c r="DQ303" s="19">
        <v>333.52828</v>
      </c>
      <c r="DR303" s="51">
        <v>0</v>
      </c>
      <c r="DS303" s="54">
        <v>3256.6500500000002</v>
      </c>
      <c r="DT303" s="19">
        <v>5771.0851199999997</v>
      </c>
      <c r="DU303" s="51">
        <v>1349.3341499999999</v>
      </c>
      <c r="DV303" s="54">
        <v>194.8</v>
      </c>
      <c r="DW303" s="19">
        <v>230.63</v>
      </c>
      <c r="DX303" s="51">
        <v>0</v>
      </c>
      <c r="DY303" s="54">
        <v>3061.85005</v>
      </c>
      <c r="DZ303" s="19">
        <v>5540.4551199999996</v>
      </c>
      <c r="EA303" s="51">
        <v>1349.3341499999999</v>
      </c>
      <c r="EB303" s="54"/>
      <c r="EC303" s="19"/>
      <c r="ED303" s="51"/>
      <c r="EE303" s="54"/>
      <c r="EF303" s="19"/>
      <c r="EG303" s="51"/>
      <c r="EH303" s="54">
        <v>79392.235100000005</v>
      </c>
      <c r="EI303" s="19">
        <v>1045616.99008</v>
      </c>
      <c r="EJ303" s="51">
        <v>268168.65135</v>
      </c>
      <c r="EK303" s="54">
        <v>0</v>
      </c>
      <c r="EL303" s="19">
        <v>0</v>
      </c>
      <c r="EM303" s="51">
        <v>0</v>
      </c>
      <c r="EN303" s="54">
        <v>79392.235100000005</v>
      </c>
      <c r="EO303" s="19">
        <v>1045616.99008</v>
      </c>
      <c r="EP303" s="20">
        <v>268168.65135</v>
      </c>
      <c r="EQ303" s="2"/>
    </row>
    <row r="304" spans="1:147" x14ac:dyDescent="0.25">
      <c r="A304" s="5">
        <v>10</v>
      </c>
      <c r="B304" s="7" t="s">
        <v>64</v>
      </c>
      <c r="C304" s="18">
        <v>12240.91</v>
      </c>
      <c r="D304" s="19">
        <v>153565.9</v>
      </c>
      <c r="E304" s="51">
        <v>10204.379999999999</v>
      </c>
      <c r="F304" s="54">
        <v>8857.64</v>
      </c>
      <c r="G304" s="19">
        <v>61213.98</v>
      </c>
      <c r="H304" s="51">
        <v>5634.28</v>
      </c>
      <c r="I304" s="54"/>
      <c r="J304" s="19"/>
      <c r="K304" s="51"/>
      <c r="L304" s="54"/>
      <c r="M304" s="19"/>
      <c r="N304" s="51"/>
      <c r="O304" s="54">
        <v>464.08</v>
      </c>
      <c r="P304" s="19">
        <v>9465.07</v>
      </c>
      <c r="Q304" s="51">
        <v>0</v>
      </c>
      <c r="R304" s="54"/>
      <c r="S304" s="19"/>
      <c r="T304" s="51"/>
      <c r="U304" s="54"/>
      <c r="V304" s="19"/>
      <c r="W304" s="51"/>
      <c r="X304" s="54">
        <v>70</v>
      </c>
      <c r="Y304" s="19">
        <v>2468.9499999999998</v>
      </c>
      <c r="Z304" s="51">
        <v>0</v>
      </c>
      <c r="AA304" s="54"/>
      <c r="AB304" s="19"/>
      <c r="AC304" s="51"/>
      <c r="AD304" s="54"/>
      <c r="AE304" s="19"/>
      <c r="AF304" s="51"/>
      <c r="AG304" s="54">
        <v>245.88</v>
      </c>
      <c r="AH304" s="19">
        <v>46298.33</v>
      </c>
      <c r="AI304" s="51">
        <v>1362.32</v>
      </c>
      <c r="AJ304" s="54"/>
      <c r="AK304" s="19"/>
      <c r="AL304" s="51"/>
      <c r="AM304" s="54"/>
      <c r="AN304" s="19"/>
      <c r="AO304" s="51"/>
      <c r="AP304" s="54">
        <v>2098.98</v>
      </c>
      <c r="AQ304" s="19">
        <v>30267.51</v>
      </c>
      <c r="AR304" s="51">
        <v>0</v>
      </c>
      <c r="AS304" s="54">
        <v>0</v>
      </c>
      <c r="AT304" s="19">
        <v>1661.28</v>
      </c>
      <c r="AU304" s="51">
        <v>3207.78</v>
      </c>
      <c r="AV304" s="54"/>
      <c r="AW304" s="19"/>
      <c r="AX304" s="51"/>
      <c r="AY304" s="54"/>
      <c r="AZ304" s="19"/>
      <c r="BA304" s="51"/>
      <c r="BB304" s="54">
        <v>504.33</v>
      </c>
      <c r="BC304" s="19">
        <v>2190.7800000000002</v>
      </c>
      <c r="BD304" s="51">
        <v>0</v>
      </c>
      <c r="BE304" s="54"/>
      <c r="BF304" s="19"/>
      <c r="BG304" s="51"/>
      <c r="BH304" s="54"/>
      <c r="BI304" s="19"/>
      <c r="BJ304" s="51"/>
      <c r="BK304" s="54">
        <v>5340.2</v>
      </c>
      <c r="BL304" s="19">
        <v>29522.47</v>
      </c>
      <c r="BM304" s="51">
        <v>26580.68</v>
      </c>
      <c r="BN304" s="54">
        <v>213.99</v>
      </c>
      <c r="BO304" s="19">
        <v>7172.68</v>
      </c>
      <c r="BP304" s="51">
        <v>6371.87</v>
      </c>
      <c r="BQ304" s="54">
        <v>1365.55</v>
      </c>
      <c r="BR304" s="19">
        <v>9156.84</v>
      </c>
      <c r="BS304" s="51">
        <v>1170</v>
      </c>
      <c r="BT304" s="54">
        <v>67.849999999999994</v>
      </c>
      <c r="BU304" s="19">
        <v>172.2</v>
      </c>
      <c r="BV304" s="51">
        <v>0</v>
      </c>
      <c r="BW304" s="54"/>
      <c r="BX304" s="19"/>
      <c r="BY304" s="51"/>
      <c r="BZ304" s="54">
        <v>0</v>
      </c>
      <c r="CA304" s="19">
        <v>1787.57</v>
      </c>
      <c r="CB304" s="51">
        <v>3420.89</v>
      </c>
      <c r="CC304" s="54"/>
      <c r="CD304" s="19"/>
      <c r="CE304" s="51"/>
      <c r="CF304" s="54">
        <v>1752.96</v>
      </c>
      <c r="CG304" s="19">
        <v>3354.3</v>
      </c>
      <c r="CH304" s="51">
        <v>0</v>
      </c>
      <c r="CI304" s="54">
        <v>714.88</v>
      </c>
      <c r="CJ304" s="19">
        <v>603.66</v>
      </c>
      <c r="CK304" s="51">
        <v>0</v>
      </c>
      <c r="CL304" s="54">
        <v>174.19</v>
      </c>
      <c r="CM304" s="19">
        <v>641.91</v>
      </c>
      <c r="CN304" s="51">
        <v>0</v>
      </c>
      <c r="CO304" s="54"/>
      <c r="CP304" s="19"/>
      <c r="CQ304" s="51"/>
      <c r="CR304" s="54"/>
      <c r="CS304" s="19"/>
      <c r="CT304" s="51"/>
      <c r="CU304" s="54"/>
      <c r="CV304" s="19"/>
      <c r="CW304" s="51"/>
      <c r="CX304" s="54"/>
      <c r="CY304" s="19"/>
      <c r="CZ304" s="51"/>
      <c r="DA304" s="54"/>
      <c r="DB304" s="19"/>
      <c r="DC304" s="51"/>
      <c r="DD304" s="54">
        <v>1050.78</v>
      </c>
      <c r="DE304" s="19">
        <v>6633.31</v>
      </c>
      <c r="DF304" s="51">
        <v>15617.92</v>
      </c>
      <c r="DG304" s="54">
        <v>99.98</v>
      </c>
      <c r="DH304" s="19">
        <v>0</v>
      </c>
      <c r="DI304" s="51">
        <v>0</v>
      </c>
      <c r="DJ304" s="54">
        <v>99.98</v>
      </c>
      <c r="DK304" s="19">
        <v>0</v>
      </c>
      <c r="DL304" s="51">
        <v>0</v>
      </c>
      <c r="DM304" s="54"/>
      <c r="DN304" s="19"/>
      <c r="DO304" s="51"/>
      <c r="DP304" s="54"/>
      <c r="DQ304" s="19"/>
      <c r="DR304" s="51"/>
      <c r="DS304" s="54">
        <v>0</v>
      </c>
      <c r="DT304" s="19">
        <v>562.25</v>
      </c>
      <c r="DU304" s="51">
        <v>0</v>
      </c>
      <c r="DV304" s="54"/>
      <c r="DW304" s="19"/>
      <c r="DX304" s="51"/>
      <c r="DY304" s="54">
        <v>0</v>
      </c>
      <c r="DZ304" s="19">
        <v>562.25</v>
      </c>
      <c r="EA304" s="51">
        <v>0</v>
      </c>
      <c r="EB304" s="54"/>
      <c r="EC304" s="19"/>
      <c r="ED304" s="51"/>
      <c r="EE304" s="54"/>
      <c r="EF304" s="19"/>
      <c r="EG304" s="51"/>
      <c r="EH304" s="54">
        <v>17681.09</v>
      </c>
      <c r="EI304" s="19">
        <v>183650.62</v>
      </c>
      <c r="EJ304" s="51">
        <v>36785.06</v>
      </c>
      <c r="EK304" s="54">
        <v>0</v>
      </c>
      <c r="EL304" s="19">
        <v>0</v>
      </c>
      <c r="EM304" s="51">
        <v>0</v>
      </c>
      <c r="EN304" s="54">
        <v>17681.09</v>
      </c>
      <c r="EO304" s="19">
        <v>183650.62</v>
      </c>
      <c r="EP304" s="20">
        <v>36785.06</v>
      </c>
      <c r="EQ304" s="2"/>
    </row>
    <row r="305" spans="1:147" x14ac:dyDescent="0.25">
      <c r="A305" s="5">
        <v>11</v>
      </c>
      <c r="B305" s="7" t="s">
        <v>65</v>
      </c>
      <c r="C305" s="18">
        <v>0</v>
      </c>
      <c r="D305" s="19">
        <v>5242</v>
      </c>
      <c r="E305" s="51">
        <v>49420</v>
      </c>
      <c r="F305" s="54">
        <v>0</v>
      </c>
      <c r="G305" s="19">
        <v>3896</v>
      </c>
      <c r="H305" s="51">
        <v>11885</v>
      </c>
      <c r="I305" s="54"/>
      <c r="J305" s="19"/>
      <c r="K305" s="51"/>
      <c r="L305" s="54"/>
      <c r="M305" s="19"/>
      <c r="N305" s="51"/>
      <c r="O305" s="54">
        <v>0</v>
      </c>
      <c r="P305" s="19">
        <v>0</v>
      </c>
      <c r="Q305" s="51">
        <v>0</v>
      </c>
      <c r="R305" s="54"/>
      <c r="S305" s="19"/>
      <c r="T305" s="51"/>
      <c r="U305" s="54"/>
      <c r="V305" s="19"/>
      <c r="W305" s="51"/>
      <c r="X305" s="54">
        <v>0</v>
      </c>
      <c r="Y305" s="19">
        <v>0</v>
      </c>
      <c r="Z305" s="51">
        <v>0</v>
      </c>
      <c r="AA305" s="54"/>
      <c r="AB305" s="19"/>
      <c r="AC305" s="51"/>
      <c r="AD305" s="54"/>
      <c r="AE305" s="19"/>
      <c r="AF305" s="51"/>
      <c r="AG305" s="54">
        <v>0</v>
      </c>
      <c r="AH305" s="19">
        <v>1346</v>
      </c>
      <c r="AI305" s="51">
        <v>22535</v>
      </c>
      <c r="AJ305" s="54"/>
      <c r="AK305" s="19"/>
      <c r="AL305" s="51"/>
      <c r="AM305" s="54"/>
      <c r="AN305" s="19"/>
      <c r="AO305" s="51"/>
      <c r="AP305" s="54">
        <v>0</v>
      </c>
      <c r="AQ305" s="19">
        <v>0</v>
      </c>
      <c r="AR305" s="51">
        <v>0</v>
      </c>
      <c r="AS305" s="54">
        <v>0</v>
      </c>
      <c r="AT305" s="19">
        <v>0</v>
      </c>
      <c r="AU305" s="51">
        <v>0</v>
      </c>
      <c r="AV305" s="54"/>
      <c r="AW305" s="19"/>
      <c r="AX305" s="51"/>
      <c r="AY305" s="54"/>
      <c r="AZ305" s="19"/>
      <c r="BA305" s="51"/>
      <c r="BB305" s="54">
        <v>0</v>
      </c>
      <c r="BC305" s="19">
        <v>0</v>
      </c>
      <c r="BD305" s="51">
        <v>15000</v>
      </c>
      <c r="BE305" s="54"/>
      <c r="BF305" s="19"/>
      <c r="BG305" s="51"/>
      <c r="BH305" s="54"/>
      <c r="BI305" s="19"/>
      <c r="BJ305" s="51"/>
      <c r="BK305" s="54">
        <v>406</v>
      </c>
      <c r="BL305" s="19">
        <v>31066</v>
      </c>
      <c r="BM305" s="51">
        <v>133998</v>
      </c>
      <c r="BN305" s="54">
        <v>85</v>
      </c>
      <c r="BO305" s="19">
        <v>1419</v>
      </c>
      <c r="BP305" s="51">
        <v>7696</v>
      </c>
      <c r="BQ305" s="54">
        <v>0</v>
      </c>
      <c r="BR305" s="19">
        <v>0</v>
      </c>
      <c r="BS305" s="51">
        <v>0</v>
      </c>
      <c r="BT305" s="54">
        <v>0</v>
      </c>
      <c r="BU305" s="19">
        <v>506</v>
      </c>
      <c r="BV305" s="51">
        <v>46946</v>
      </c>
      <c r="BW305" s="54">
        <v>0</v>
      </c>
      <c r="BX305" s="19">
        <v>1431</v>
      </c>
      <c r="BY305" s="51">
        <v>18280</v>
      </c>
      <c r="BZ305" s="54">
        <v>231</v>
      </c>
      <c r="CA305" s="19">
        <v>5426</v>
      </c>
      <c r="CB305" s="51">
        <v>3483</v>
      </c>
      <c r="CC305" s="54">
        <v>0</v>
      </c>
      <c r="CD305" s="19">
        <v>6018</v>
      </c>
      <c r="CE305" s="51">
        <v>24306</v>
      </c>
      <c r="CF305" s="54">
        <v>0</v>
      </c>
      <c r="CG305" s="19">
        <v>1092</v>
      </c>
      <c r="CH305" s="51">
        <v>3233</v>
      </c>
      <c r="CI305" s="54">
        <v>0</v>
      </c>
      <c r="CJ305" s="19">
        <v>0</v>
      </c>
      <c r="CK305" s="51">
        <v>0</v>
      </c>
      <c r="CL305" s="54">
        <v>0</v>
      </c>
      <c r="CM305" s="19">
        <v>374</v>
      </c>
      <c r="CN305" s="51">
        <v>0</v>
      </c>
      <c r="CO305" s="54"/>
      <c r="CP305" s="19"/>
      <c r="CQ305" s="51"/>
      <c r="CR305" s="54"/>
      <c r="CS305" s="19"/>
      <c r="CT305" s="51"/>
      <c r="CU305" s="54"/>
      <c r="CV305" s="19">
        <v>3471</v>
      </c>
      <c r="CW305" s="51"/>
      <c r="CX305" s="54"/>
      <c r="CY305" s="19"/>
      <c r="CZ305" s="51"/>
      <c r="DA305" s="54"/>
      <c r="DB305" s="19"/>
      <c r="DC305" s="51"/>
      <c r="DD305" s="54">
        <v>90</v>
      </c>
      <c r="DE305" s="19">
        <v>11329</v>
      </c>
      <c r="DF305" s="51">
        <v>30054</v>
      </c>
      <c r="DG305" s="54">
        <v>0</v>
      </c>
      <c r="DH305" s="19">
        <v>0</v>
      </c>
      <c r="DI305" s="51">
        <v>0</v>
      </c>
      <c r="DJ305" s="54">
        <v>0</v>
      </c>
      <c r="DK305" s="19">
        <v>0</v>
      </c>
      <c r="DL305" s="51">
        <v>0</v>
      </c>
      <c r="DM305" s="54">
        <v>0</v>
      </c>
      <c r="DN305" s="19">
        <v>0</v>
      </c>
      <c r="DO305" s="51">
        <v>0</v>
      </c>
      <c r="DP305" s="54">
        <v>0</v>
      </c>
      <c r="DQ305" s="19">
        <v>0</v>
      </c>
      <c r="DR305" s="51">
        <v>0</v>
      </c>
      <c r="DS305" s="54">
        <v>0</v>
      </c>
      <c r="DT305" s="19">
        <v>0</v>
      </c>
      <c r="DU305" s="51">
        <v>0</v>
      </c>
      <c r="DV305" s="54">
        <v>0</v>
      </c>
      <c r="DW305" s="19">
        <v>0</v>
      </c>
      <c r="DX305" s="51">
        <v>0</v>
      </c>
      <c r="DY305" s="54">
        <v>0</v>
      </c>
      <c r="DZ305" s="19">
        <v>0</v>
      </c>
      <c r="EA305" s="51">
        <v>0</v>
      </c>
      <c r="EB305" s="54">
        <v>0</v>
      </c>
      <c r="EC305" s="19">
        <v>0</v>
      </c>
      <c r="ED305" s="51">
        <v>0</v>
      </c>
      <c r="EE305" s="54">
        <v>0</v>
      </c>
      <c r="EF305" s="19">
        <v>459</v>
      </c>
      <c r="EG305" s="51">
        <v>0</v>
      </c>
      <c r="EH305" s="54">
        <v>406</v>
      </c>
      <c r="EI305" s="19">
        <v>36767</v>
      </c>
      <c r="EJ305" s="51">
        <v>183418</v>
      </c>
      <c r="EK305" s="54">
        <v>0</v>
      </c>
      <c r="EL305" s="19">
        <v>0</v>
      </c>
      <c r="EM305" s="51">
        <v>0</v>
      </c>
      <c r="EN305" s="54">
        <v>406</v>
      </c>
      <c r="EO305" s="19">
        <v>36767</v>
      </c>
      <c r="EP305" s="20">
        <v>183418</v>
      </c>
      <c r="EQ305" s="2"/>
    </row>
    <row r="306" spans="1:147" x14ac:dyDescent="0.25">
      <c r="A306" s="5">
        <v>12</v>
      </c>
      <c r="B306" s="7" t="s">
        <v>66</v>
      </c>
      <c r="C306" s="18">
        <v>0</v>
      </c>
      <c r="D306" s="19">
        <v>0</v>
      </c>
      <c r="E306" s="51">
        <v>0</v>
      </c>
      <c r="F306" s="54"/>
      <c r="G306" s="19"/>
      <c r="H306" s="51"/>
      <c r="I306" s="54"/>
      <c r="J306" s="19"/>
      <c r="K306" s="51"/>
      <c r="L306" s="54"/>
      <c r="M306" s="19"/>
      <c r="N306" s="51"/>
      <c r="O306" s="54"/>
      <c r="P306" s="19"/>
      <c r="Q306" s="51"/>
      <c r="R306" s="54"/>
      <c r="S306" s="19"/>
      <c r="T306" s="51"/>
      <c r="U306" s="54"/>
      <c r="V306" s="19"/>
      <c r="W306" s="51"/>
      <c r="X306" s="54"/>
      <c r="Y306" s="19"/>
      <c r="Z306" s="51"/>
      <c r="AA306" s="54"/>
      <c r="AB306" s="19"/>
      <c r="AC306" s="51"/>
      <c r="AD306" s="54"/>
      <c r="AE306" s="19"/>
      <c r="AF306" s="51"/>
      <c r="AG306" s="54"/>
      <c r="AH306" s="19"/>
      <c r="AI306" s="51"/>
      <c r="AJ306" s="54"/>
      <c r="AK306" s="19"/>
      <c r="AL306" s="51"/>
      <c r="AM306" s="54"/>
      <c r="AN306" s="19"/>
      <c r="AO306" s="51"/>
      <c r="AP306" s="54"/>
      <c r="AQ306" s="19"/>
      <c r="AR306" s="51"/>
      <c r="AS306" s="54"/>
      <c r="AT306" s="19"/>
      <c r="AU306" s="51"/>
      <c r="AV306" s="54"/>
      <c r="AW306" s="19"/>
      <c r="AX306" s="51"/>
      <c r="AY306" s="54"/>
      <c r="AZ306" s="19"/>
      <c r="BA306" s="51"/>
      <c r="BB306" s="54"/>
      <c r="BC306" s="19"/>
      <c r="BD306" s="51"/>
      <c r="BE306" s="54"/>
      <c r="BF306" s="19"/>
      <c r="BG306" s="51"/>
      <c r="BH306" s="54"/>
      <c r="BI306" s="19"/>
      <c r="BJ306" s="51"/>
      <c r="BK306" s="54">
        <v>0</v>
      </c>
      <c r="BL306" s="19">
        <v>0</v>
      </c>
      <c r="BM306" s="51">
        <v>0</v>
      </c>
      <c r="BN306" s="54"/>
      <c r="BO306" s="19"/>
      <c r="BP306" s="51"/>
      <c r="BQ306" s="54"/>
      <c r="BR306" s="19"/>
      <c r="BS306" s="51"/>
      <c r="BT306" s="54"/>
      <c r="BU306" s="19"/>
      <c r="BV306" s="51"/>
      <c r="BW306" s="54"/>
      <c r="BX306" s="19"/>
      <c r="BY306" s="51"/>
      <c r="BZ306" s="54"/>
      <c r="CA306" s="19"/>
      <c r="CB306" s="51"/>
      <c r="CC306" s="54"/>
      <c r="CD306" s="19"/>
      <c r="CE306" s="51"/>
      <c r="CF306" s="54"/>
      <c r="CG306" s="19"/>
      <c r="CH306" s="51"/>
      <c r="CI306" s="54"/>
      <c r="CJ306" s="19"/>
      <c r="CK306" s="51"/>
      <c r="CL306" s="54"/>
      <c r="CM306" s="19"/>
      <c r="CN306" s="51"/>
      <c r="CO306" s="54"/>
      <c r="CP306" s="19"/>
      <c r="CQ306" s="51"/>
      <c r="CR306" s="54"/>
      <c r="CS306" s="19"/>
      <c r="CT306" s="51"/>
      <c r="CU306" s="54"/>
      <c r="CV306" s="19"/>
      <c r="CW306" s="51"/>
      <c r="CX306" s="54"/>
      <c r="CY306" s="19"/>
      <c r="CZ306" s="51"/>
      <c r="DA306" s="54"/>
      <c r="DB306" s="19"/>
      <c r="DC306" s="51"/>
      <c r="DD306" s="54"/>
      <c r="DE306" s="19"/>
      <c r="DF306" s="51"/>
      <c r="DG306" s="54">
        <v>0</v>
      </c>
      <c r="DH306" s="19">
        <v>0</v>
      </c>
      <c r="DI306" s="51">
        <v>0</v>
      </c>
      <c r="DJ306" s="54"/>
      <c r="DK306" s="19"/>
      <c r="DL306" s="51"/>
      <c r="DM306" s="54"/>
      <c r="DN306" s="19"/>
      <c r="DO306" s="51"/>
      <c r="DP306" s="54"/>
      <c r="DQ306" s="19"/>
      <c r="DR306" s="51"/>
      <c r="DS306" s="54">
        <v>0</v>
      </c>
      <c r="DT306" s="19">
        <v>0</v>
      </c>
      <c r="DU306" s="51">
        <v>0</v>
      </c>
      <c r="DV306" s="54"/>
      <c r="DW306" s="19"/>
      <c r="DX306" s="51"/>
      <c r="DY306" s="54"/>
      <c r="DZ306" s="19"/>
      <c r="EA306" s="51"/>
      <c r="EB306" s="54"/>
      <c r="EC306" s="19"/>
      <c r="ED306" s="51"/>
      <c r="EE306" s="54"/>
      <c r="EF306" s="19"/>
      <c r="EG306" s="51"/>
      <c r="EH306" s="54">
        <v>0</v>
      </c>
      <c r="EI306" s="19">
        <v>0</v>
      </c>
      <c r="EJ306" s="51">
        <v>0</v>
      </c>
      <c r="EK306" s="54">
        <v>0</v>
      </c>
      <c r="EL306" s="19">
        <v>0</v>
      </c>
      <c r="EM306" s="51">
        <v>0</v>
      </c>
      <c r="EN306" s="54">
        <v>0</v>
      </c>
      <c r="EO306" s="19">
        <v>0</v>
      </c>
      <c r="EP306" s="20">
        <v>0</v>
      </c>
      <c r="EQ306" s="2"/>
    </row>
    <row r="307" spans="1:147" x14ac:dyDescent="0.25">
      <c r="A307" s="5">
        <v>13</v>
      </c>
      <c r="B307" s="7" t="s">
        <v>67</v>
      </c>
      <c r="C307" s="18">
        <v>7374.1941100000004</v>
      </c>
      <c r="D307" s="19">
        <v>313340.847550001</v>
      </c>
      <c r="E307" s="51">
        <v>2245.89626</v>
      </c>
      <c r="F307" s="54">
        <v>4615.1696499999998</v>
      </c>
      <c r="G307" s="19">
        <v>267763.60546000098</v>
      </c>
      <c r="H307" s="51">
        <v>2245.89626</v>
      </c>
      <c r="I307" s="54"/>
      <c r="J307" s="19"/>
      <c r="K307" s="51"/>
      <c r="L307" s="54"/>
      <c r="M307" s="19"/>
      <c r="N307" s="51"/>
      <c r="O307" s="54">
        <v>2678.2145700000001</v>
      </c>
      <c r="P307" s="19">
        <v>42011.394550000099</v>
      </c>
      <c r="Q307" s="51"/>
      <c r="R307" s="54"/>
      <c r="S307" s="19"/>
      <c r="T307" s="51"/>
      <c r="U307" s="54"/>
      <c r="V307" s="19"/>
      <c r="W307" s="51"/>
      <c r="X307" s="54">
        <v>80.809889999999996</v>
      </c>
      <c r="Y307" s="19">
        <v>3316.3205899999998</v>
      </c>
      <c r="Z307" s="51"/>
      <c r="AA307" s="54"/>
      <c r="AB307" s="19"/>
      <c r="AC307" s="51"/>
      <c r="AD307" s="54"/>
      <c r="AE307" s="19"/>
      <c r="AF307" s="51"/>
      <c r="AG307" s="54"/>
      <c r="AH307" s="19">
        <v>249.52695</v>
      </c>
      <c r="AI307" s="51"/>
      <c r="AJ307" s="54"/>
      <c r="AK307" s="19"/>
      <c r="AL307" s="51"/>
      <c r="AM307" s="54"/>
      <c r="AN307" s="19"/>
      <c r="AO307" s="51"/>
      <c r="AP307" s="54"/>
      <c r="AQ307" s="19"/>
      <c r="AR307" s="51"/>
      <c r="AS307" s="54"/>
      <c r="AT307" s="19"/>
      <c r="AU307" s="51"/>
      <c r="AV307" s="54"/>
      <c r="AW307" s="19"/>
      <c r="AX307" s="51"/>
      <c r="AY307" s="54"/>
      <c r="AZ307" s="19"/>
      <c r="BA307" s="51"/>
      <c r="BB307" s="54"/>
      <c r="BC307" s="19"/>
      <c r="BD307" s="51"/>
      <c r="BE307" s="54"/>
      <c r="BF307" s="19"/>
      <c r="BG307" s="51"/>
      <c r="BH307" s="54"/>
      <c r="BI307" s="19"/>
      <c r="BJ307" s="51"/>
      <c r="BK307" s="54">
        <v>0</v>
      </c>
      <c r="BL307" s="19">
        <v>0</v>
      </c>
      <c r="BM307" s="51">
        <v>0</v>
      </c>
      <c r="BN307" s="54"/>
      <c r="BO307" s="19"/>
      <c r="BP307" s="51"/>
      <c r="BQ307" s="54"/>
      <c r="BR307" s="19"/>
      <c r="BS307" s="51"/>
      <c r="BT307" s="54"/>
      <c r="BU307" s="19"/>
      <c r="BV307" s="51"/>
      <c r="BW307" s="54"/>
      <c r="BX307" s="19"/>
      <c r="BY307" s="51"/>
      <c r="BZ307" s="54"/>
      <c r="CA307" s="19"/>
      <c r="CB307" s="51"/>
      <c r="CC307" s="54"/>
      <c r="CD307" s="19"/>
      <c r="CE307" s="51"/>
      <c r="CF307" s="54"/>
      <c r="CG307" s="19"/>
      <c r="CH307" s="51"/>
      <c r="CI307" s="54"/>
      <c r="CJ307" s="19"/>
      <c r="CK307" s="51"/>
      <c r="CL307" s="54"/>
      <c r="CM307" s="19"/>
      <c r="CN307" s="51"/>
      <c r="CO307" s="54"/>
      <c r="CP307" s="19"/>
      <c r="CQ307" s="51"/>
      <c r="CR307" s="54"/>
      <c r="CS307" s="19"/>
      <c r="CT307" s="51"/>
      <c r="CU307" s="54"/>
      <c r="CV307" s="19"/>
      <c r="CW307" s="51"/>
      <c r="CX307" s="54"/>
      <c r="CY307" s="19"/>
      <c r="CZ307" s="51"/>
      <c r="DA307" s="54"/>
      <c r="DB307" s="19"/>
      <c r="DC307" s="51"/>
      <c r="DD307" s="54"/>
      <c r="DE307" s="19"/>
      <c r="DF307" s="51"/>
      <c r="DG307" s="54">
        <v>0</v>
      </c>
      <c r="DH307" s="19">
        <v>0</v>
      </c>
      <c r="DI307" s="51">
        <v>0</v>
      </c>
      <c r="DJ307" s="54"/>
      <c r="DK307" s="19"/>
      <c r="DL307" s="51"/>
      <c r="DM307" s="54"/>
      <c r="DN307" s="19"/>
      <c r="DO307" s="51"/>
      <c r="DP307" s="54"/>
      <c r="DQ307" s="19"/>
      <c r="DR307" s="51"/>
      <c r="DS307" s="54">
        <v>0</v>
      </c>
      <c r="DT307" s="19">
        <v>0</v>
      </c>
      <c r="DU307" s="51">
        <v>0</v>
      </c>
      <c r="DV307" s="54"/>
      <c r="DW307" s="19"/>
      <c r="DX307" s="51"/>
      <c r="DY307" s="54"/>
      <c r="DZ307" s="19"/>
      <c r="EA307" s="51"/>
      <c r="EB307" s="54"/>
      <c r="EC307" s="19"/>
      <c r="ED307" s="51"/>
      <c r="EE307" s="54"/>
      <c r="EF307" s="19"/>
      <c r="EG307" s="51"/>
      <c r="EH307" s="54">
        <v>7374.1941100000004</v>
      </c>
      <c r="EI307" s="19">
        <v>313340.847550001</v>
      </c>
      <c r="EJ307" s="51">
        <v>2245.89626</v>
      </c>
      <c r="EK307" s="54">
        <v>0</v>
      </c>
      <c r="EL307" s="19">
        <v>0</v>
      </c>
      <c r="EM307" s="51">
        <v>0</v>
      </c>
      <c r="EN307" s="54">
        <v>7374.1941100000004</v>
      </c>
      <c r="EO307" s="19">
        <v>313340.847550001</v>
      </c>
      <c r="EP307" s="20">
        <v>2245.89626</v>
      </c>
      <c r="EQ307" s="2"/>
    </row>
    <row r="308" spans="1:147" x14ac:dyDescent="0.25">
      <c r="A308" s="5">
        <v>14</v>
      </c>
      <c r="B308" s="7" t="s">
        <v>68</v>
      </c>
      <c r="C308" s="18">
        <v>0</v>
      </c>
      <c r="D308" s="19">
        <v>0</v>
      </c>
      <c r="E308" s="51">
        <v>0</v>
      </c>
      <c r="F308" s="54"/>
      <c r="G308" s="19"/>
      <c r="H308" s="51"/>
      <c r="I308" s="54"/>
      <c r="J308" s="19"/>
      <c r="K308" s="51"/>
      <c r="L308" s="54"/>
      <c r="M308" s="19"/>
      <c r="N308" s="51"/>
      <c r="O308" s="54"/>
      <c r="P308" s="19"/>
      <c r="Q308" s="51"/>
      <c r="R308" s="54"/>
      <c r="S308" s="19"/>
      <c r="T308" s="51"/>
      <c r="U308" s="54"/>
      <c r="V308" s="19"/>
      <c r="W308" s="51"/>
      <c r="X308" s="54"/>
      <c r="Y308" s="19"/>
      <c r="Z308" s="51"/>
      <c r="AA308" s="54"/>
      <c r="AB308" s="19"/>
      <c r="AC308" s="51"/>
      <c r="AD308" s="54"/>
      <c r="AE308" s="19"/>
      <c r="AF308" s="51"/>
      <c r="AG308" s="54"/>
      <c r="AH308" s="19"/>
      <c r="AI308" s="51"/>
      <c r="AJ308" s="54"/>
      <c r="AK308" s="19"/>
      <c r="AL308" s="51"/>
      <c r="AM308" s="54"/>
      <c r="AN308" s="19"/>
      <c r="AO308" s="51"/>
      <c r="AP308" s="54"/>
      <c r="AQ308" s="19"/>
      <c r="AR308" s="51"/>
      <c r="AS308" s="54"/>
      <c r="AT308" s="19"/>
      <c r="AU308" s="51"/>
      <c r="AV308" s="54"/>
      <c r="AW308" s="19"/>
      <c r="AX308" s="51"/>
      <c r="AY308" s="54"/>
      <c r="AZ308" s="19"/>
      <c r="BA308" s="51"/>
      <c r="BB308" s="54"/>
      <c r="BC308" s="19"/>
      <c r="BD308" s="51"/>
      <c r="BE308" s="54"/>
      <c r="BF308" s="19"/>
      <c r="BG308" s="51"/>
      <c r="BH308" s="54"/>
      <c r="BI308" s="19"/>
      <c r="BJ308" s="51"/>
      <c r="BK308" s="54">
        <v>0</v>
      </c>
      <c r="BL308" s="19">
        <v>0</v>
      </c>
      <c r="BM308" s="51">
        <v>0</v>
      </c>
      <c r="BN308" s="54"/>
      <c r="BO308" s="19"/>
      <c r="BP308" s="51"/>
      <c r="BQ308" s="54"/>
      <c r="BR308" s="19"/>
      <c r="BS308" s="51"/>
      <c r="BT308" s="54"/>
      <c r="BU308" s="19"/>
      <c r="BV308" s="51"/>
      <c r="BW308" s="54"/>
      <c r="BX308" s="19"/>
      <c r="BY308" s="51"/>
      <c r="BZ308" s="54"/>
      <c r="CA308" s="19"/>
      <c r="CB308" s="51"/>
      <c r="CC308" s="54"/>
      <c r="CD308" s="19"/>
      <c r="CE308" s="51"/>
      <c r="CF308" s="54"/>
      <c r="CG308" s="19"/>
      <c r="CH308" s="51"/>
      <c r="CI308" s="54"/>
      <c r="CJ308" s="19"/>
      <c r="CK308" s="51"/>
      <c r="CL308" s="54"/>
      <c r="CM308" s="19"/>
      <c r="CN308" s="51"/>
      <c r="CO308" s="54"/>
      <c r="CP308" s="19"/>
      <c r="CQ308" s="51"/>
      <c r="CR308" s="54"/>
      <c r="CS308" s="19"/>
      <c r="CT308" s="51"/>
      <c r="CU308" s="54"/>
      <c r="CV308" s="19"/>
      <c r="CW308" s="51"/>
      <c r="CX308" s="54"/>
      <c r="CY308" s="19"/>
      <c r="CZ308" s="51"/>
      <c r="DA308" s="54"/>
      <c r="DB308" s="19"/>
      <c r="DC308" s="51"/>
      <c r="DD308" s="54"/>
      <c r="DE308" s="19"/>
      <c r="DF308" s="51"/>
      <c r="DG308" s="54">
        <v>0</v>
      </c>
      <c r="DH308" s="19">
        <v>0</v>
      </c>
      <c r="DI308" s="51">
        <v>0</v>
      </c>
      <c r="DJ308" s="54"/>
      <c r="DK308" s="19"/>
      <c r="DL308" s="51"/>
      <c r="DM308" s="54"/>
      <c r="DN308" s="19"/>
      <c r="DO308" s="51"/>
      <c r="DP308" s="54"/>
      <c r="DQ308" s="19"/>
      <c r="DR308" s="51"/>
      <c r="DS308" s="54">
        <v>0</v>
      </c>
      <c r="DT308" s="19">
        <v>0</v>
      </c>
      <c r="DU308" s="51">
        <v>0</v>
      </c>
      <c r="DV308" s="54"/>
      <c r="DW308" s="19"/>
      <c r="DX308" s="51"/>
      <c r="DY308" s="54"/>
      <c r="DZ308" s="19"/>
      <c r="EA308" s="51"/>
      <c r="EB308" s="54"/>
      <c r="EC308" s="19"/>
      <c r="ED308" s="51"/>
      <c r="EE308" s="54"/>
      <c r="EF308" s="19"/>
      <c r="EG308" s="51"/>
      <c r="EH308" s="54">
        <v>0</v>
      </c>
      <c r="EI308" s="19">
        <v>0</v>
      </c>
      <c r="EJ308" s="51">
        <v>0</v>
      </c>
      <c r="EK308" s="54">
        <v>0</v>
      </c>
      <c r="EL308" s="19">
        <v>0</v>
      </c>
      <c r="EM308" s="51">
        <v>0</v>
      </c>
      <c r="EN308" s="54">
        <v>0</v>
      </c>
      <c r="EO308" s="19">
        <v>0</v>
      </c>
      <c r="EP308" s="20">
        <v>0</v>
      </c>
      <c r="EQ308" s="2"/>
    </row>
    <row r="309" spans="1:147" x14ac:dyDescent="0.25">
      <c r="A309" s="5">
        <v>15</v>
      </c>
      <c r="B309" s="7" t="s">
        <v>69</v>
      </c>
      <c r="C309" s="18">
        <v>75831.080735947005</v>
      </c>
      <c r="D309" s="19">
        <v>97287.260766849999</v>
      </c>
      <c r="E309" s="51">
        <v>17358.6423264</v>
      </c>
      <c r="F309" s="54">
        <v>21607.021649999999</v>
      </c>
      <c r="G309" s="19">
        <v>45801.075320000004</v>
      </c>
      <c r="H309" s="51">
        <v>2100</v>
      </c>
      <c r="I309" s="54">
        <v>2161.26334</v>
      </c>
      <c r="J309" s="19">
        <v>451.28800000000001</v>
      </c>
      <c r="K309" s="51">
        <v>0</v>
      </c>
      <c r="L309" s="54">
        <v>1168.9795999999999</v>
      </c>
      <c r="M309" s="19">
        <v>5626.0298300000004</v>
      </c>
      <c r="N309" s="51">
        <v>0</v>
      </c>
      <c r="O309" s="54">
        <v>221.89</v>
      </c>
      <c r="P309" s="19">
        <v>124.392</v>
      </c>
      <c r="Q309" s="51">
        <v>0</v>
      </c>
      <c r="R309" s="54">
        <v>0</v>
      </c>
      <c r="S309" s="19">
        <v>0</v>
      </c>
      <c r="T309" s="51">
        <v>0</v>
      </c>
      <c r="U309" s="54">
        <v>0</v>
      </c>
      <c r="V309" s="19">
        <v>0</v>
      </c>
      <c r="W309" s="51">
        <v>0</v>
      </c>
      <c r="X309" s="54">
        <v>522.69000000000005</v>
      </c>
      <c r="Y309" s="19">
        <v>19783.59279726</v>
      </c>
      <c r="Z309" s="51">
        <v>2983.0882499999998</v>
      </c>
      <c r="AA309" s="54">
        <v>0</v>
      </c>
      <c r="AB309" s="19">
        <v>0</v>
      </c>
      <c r="AC309" s="51">
        <v>0</v>
      </c>
      <c r="AD309" s="54">
        <v>0</v>
      </c>
      <c r="AE309" s="19">
        <v>0</v>
      </c>
      <c r="AF309" s="51">
        <v>0</v>
      </c>
      <c r="AG309" s="54">
        <v>44680.494306243003</v>
      </c>
      <c r="AH309" s="19">
        <v>0</v>
      </c>
      <c r="AI309" s="51">
        <v>1001.2089792</v>
      </c>
      <c r="AJ309" s="54">
        <v>0</v>
      </c>
      <c r="AK309" s="19">
        <v>0</v>
      </c>
      <c r="AL309" s="51">
        <v>0</v>
      </c>
      <c r="AM309" s="54">
        <v>0</v>
      </c>
      <c r="AN309" s="19">
        <v>0</v>
      </c>
      <c r="AO309" s="51">
        <v>0</v>
      </c>
      <c r="AP309" s="54">
        <v>2553.6947797040002</v>
      </c>
      <c r="AQ309" s="19">
        <v>28307.346617989999</v>
      </c>
      <c r="AR309" s="51">
        <v>3796.2579780000001</v>
      </c>
      <c r="AS309" s="54">
        <v>0</v>
      </c>
      <c r="AT309" s="19">
        <v>3270.8540315999999</v>
      </c>
      <c r="AU309" s="51">
        <v>7478.0871192000004</v>
      </c>
      <c r="AV309" s="54">
        <v>0</v>
      </c>
      <c r="AW309" s="19">
        <v>0</v>
      </c>
      <c r="AX309" s="51">
        <v>0</v>
      </c>
      <c r="AY309" s="54">
        <v>0</v>
      </c>
      <c r="AZ309" s="19">
        <v>0</v>
      </c>
      <c r="BA309" s="51">
        <v>0</v>
      </c>
      <c r="BB309" s="54">
        <v>6245.29</v>
      </c>
      <c r="BC309" s="19">
        <v>0</v>
      </c>
      <c r="BD309" s="51">
        <v>0</v>
      </c>
      <c r="BE309" s="54">
        <v>4763.84</v>
      </c>
      <c r="BF309" s="19">
        <v>0</v>
      </c>
      <c r="BG309" s="51">
        <v>0</v>
      </c>
      <c r="BH309" s="54">
        <v>0</v>
      </c>
      <c r="BI309" s="19">
        <v>0</v>
      </c>
      <c r="BJ309" s="51">
        <v>0</v>
      </c>
      <c r="BK309" s="54">
        <v>63097.080907872099</v>
      </c>
      <c r="BL309" s="19">
        <v>163016.71809350199</v>
      </c>
      <c r="BM309" s="51">
        <v>369121.84269151097</v>
      </c>
      <c r="BN309" s="54">
        <v>4333.84</v>
      </c>
      <c r="BO309" s="19">
        <v>8837.4009900000001</v>
      </c>
      <c r="BP309" s="51">
        <v>9347.9120139999995</v>
      </c>
      <c r="BQ309" s="54">
        <v>1195.4590000000001</v>
      </c>
      <c r="BR309" s="19">
        <v>669.73500000000001</v>
      </c>
      <c r="BS309" s="51">
        <v>19928.49857</v>
      </c>
      <c r="BT309" s="54">
        <v>509.47644000000003</v>
      </c>
      <c r="BU309" s="19">
        <v>4118.5082627239999</v>
      </c>
      <c r="BV309" s="51">
        <v>8204.78838</v>
      </c>
      <c r="BW309" s="54">
        <v>38.375999999999998</v>
      </c>
      <c r="BX309" s="19">
        <v>1992.4715000000001</v>
      </c>
      <c r="BY309" s="51">
        <v>28585.315588900001</v>
      </c>
      <c r="BZ309" s="54">
        <v>1741.5851232319999</v>
      </c>
      <c r="CA309" s="19">
        <v>9202.1745793999999</v>
      </c>
      <c r="CB309" s="51">
        <v>28875.842073200001</v>
      </c>
      <c r="CC309" s="54">
        <v>356.30878999999999</v>
      </c>
      <c r="CD309" s="19">
        <v>7014.8005683379997</v>
      </c>
      <c r="CE309" s="51">
        <v>148107.06877449999</v>
      </c>
      <c r="CF309" s="54">
        <v>23000.853534639999</v>
      </c>
      <c r="CG309" s="19">
        <v>113532.31980625</v>
      </c>
      <c r="CH309" s="51">
        <v>46886.360610000003</v>
      </c>
      <c r="CI309" s="54">
        <v>14100.87</v>
      </c>
      <c r="CJ309" s="19">
        <v>119.31</v>
      </c>
      <c r="CK309" s="51">
        <v>0</v>
      </c>
      <c r="CL309" s="54">
        <v>1315.27</v>
      </c>
      <c r="CM309" s="19">
        <v>987.22967000000006</v>
      </c>
      <c r="CN309" s="51">
        <v>0</v>
      </c>
      <c r="CO309" s="54">
        <v>0</v>
      </c>
      <c r="CP309" s="19">
        <v>0</v>
      </c>
      <c r="CQ309" s="51">
        <v>0</v>
      </c>
      <c r="CR309" s="54">
        <v>198</v>
      </c>
      <c r="CS309" s="19">
        <v>0</v>
      </c>
      <c r="CT309" s="51">
        <v>0</v>
      </c>
      <c r="CU309" s="54">
        <v>332.47</v>
      </c>
      <c r="CV309" s="19">
        <v>2018.0609999999999</v>
      </c>
      <c r="CW309" s="51">
        <v>10977.055020201</v>
      </c>
      <c r="CX309" s="54">
        <v>0</v>
      </c>
      <c r="CY309" s="19">
        <v>0</v>
      </c>
      <c r="CZ309" s="51">
        <v>0</v>
      </c>
      <c r="DA309" s="54">
        <v>56.44</v>
      </c>
      <c r="DB309" s="19">
        <v>0</v>
      </c>
      <c r="DC309" s="51">
        <v>0</v>
      </c>
      <c r="DD309" s="54">
        <v>15918.132019999999</v>
      </c>
      <c r="DE309" s="19">
        <v>14524.70671679</v>
      </c>
      <c r="DF309" s="51">
        <v>68209.001660709997</v>
      </c>
      <c r="DG309" s="54">
        <v>68131.880769999698</v>
      </c>
      <c r="DH309" s="19">
        <v>1589.10536</v>
      </c>
      <c r="DI309" s="51">
        <v>488.52955200000002</v>
      </c>
      <c r="DJ309" s="54">
        <v>60145.210769999598</v>
      </c>
      <c r="DK309" s="19">
        <v>1204.2653600000001</v>
      </c>
      <c r="DL309" s="51">
        <v>488.52955200000002</v>
      </c>
      <c r="DM309" s="54">
        <v>4406.08</v>
      </c>
      <c r="DN309" s="19">
        <v>273.17</v>
      </c>
      <c r="DO309" s="51">
        <v>0</v>
      </c>
      <c r="DP309" s="54">
        <v>3580.59</v>
      </c>
      <c r="DQ309" s="19">
        <v>111.67</v>
      </c>
      <c r="DR309" s="51">
        <v>0</v>
      </c>
      <c r="DS309" s="54">
        <v>642.94264639999994</v>
      </c>
      <c r="DT309" s="19">
        <v>4127.5101174000001</v>
      </c>
      <c r="DU309" s="51">
        <v>117268.090777508</v>
      </c>
      <c r="DV309" s="54">
        <v>0</v>
      </c>
      <c r="DW309" s="19">
        <v>1131.1627214</v>
      </c>
      <c r="DX309" s="51">
        <v>0</v>
      </c>
      <c r="DY309" s="54">
        <v>642.94264639999994</v>
      </c>
      <c r="DZ309" s="19">
        <v>2996.3473960000001</v>
      </c>
      <c r="EA309" s="51">
        <v>12039.158077508</v>
      </c>
      <c r="EB309" s="54">
        <v>0</v>
      </c>
      <c r="EC309" s="19">
        <v>0</v>
      </c>
      <c r="ED309" s="51">
        <v>105228.9327</v>
      </c>
      <c r="EE309" s="54">
        <v>48228.2487700001</v>
      </c>
      <c r="EF309" s="19">
        <v>6040.1512105000002</v>
      </c>
      <c r="EG309" s="51">
        <v>15335.7146672</v>
      </c>
      <c r="EH309" s="54">
        <v>255931.23383021899</v>
      </c>
      <c r="EI309" s="19">
        <v>272060.74554825202</v>
      </c>
      <c r="EJ309" s="51">
        <v>519572.82001461898</v>
      </c>
      <c r="EK309" s="54">
        <v>0</v>
      </c>
      <c r="EL309" s="19">
        <v>0</v>
      </c>
      <c r="EM309" s="51">
        <v>0</v>
      </c>
      <c r="EN309" s="54">
        <v>255931.23383021899</v>
      </c>
      <c r="EO309" s="19">
        <v>272060.74554825202</v>
      </c>
      <c r="EP309" s="20">
        <v>519572.82001461898</v>
      </c>
      <c r="EQ309" s="2"/>
    </row>
    <row r="310" spans="1:147" x14ac:dyDescent="0.25">
      <c r="A310" s="5">
        <v>16</v>
      </c>
      <c r="B310" s="7" t="s">
        <v>209</v>
      </c>
      <c r="C310" s="18">
        <v>22280.114369999999</v>
      </c>
      <c r="D310" s="19">
        <v>112680.9458</v>
      </c>
      <c r="E310" s="51">
        <v>6333.2840800000004</v>
      </c>
      <c r="F310" s="54">
        <v>11661.857249999999</v>
      </c>
      <c r="G310" s="19">
        <v>37296.444969999997</v>
      </c>
      <c r="H310" s="51">
        <v>1026</v>
      </c>
      <c r="I310" s="54"/>
      <c r="J310" s="19"/>
      <c r="K310" s="51"/>
      <c r="L310" s="54"/>
      <c r="M310" s="19"/>
      <c r="N310" s="51"/>
      <c r="O310" s="54">
        <v>1503.49271</v>
      </c>
      <c r="P310" s="19">
        <v>5041.5279200000004</v>
      </c>
      <c r="Q310" s="51">
        <v>0</v>
      </c>
      <c r="R310" s="54"/>
      <c r="S310" s="19"/>
      <c r="T310" s="51"/>
      <c r="U310" s="54"/>
      <c r="V310" s="19"/>
      <c r="W310" s="51"/>
      <c r="X310" s="54">
        <v>636.28121999999996</v>
      </c>
      <c r="Y310" s="19">
        <v>10516.66654</v>
      </c>
      <c r="Z310" s="51">
        <v>0</v>
      </c>
      <c r="AA310" s="54"/>
      <c r="AB310" s="19"/>
      <c r="AC310" s="51"/>
      <c r="AD310" s="54"/>
      <c r="AE310" s="19"/>
      <c r="AF310" s="51"/>
      <c r="AG310" s="54">
        <v>1367.1073200000001</v>
      </c>
      <c r="AH310" s="19">
        <v>43618.880319999997</v>
      </c>
      <c r="AI310" s="51">
        <v>0</v>
      </c>
      <c r="AJ310" s="54"/>
      <c r="AK310" s="19"/>
      <c r="AL310" s="51"/>
      <c r="AM310" s="54"/>
      <c r="AN310" s="19"/>
      <c r="AO310" s="51"/>
      <c r="AP310" s="54">
        <v>5205.7677299999996</v>
      </c>
      <c r="AQ310" s="19">
        <v>11680.260480000001</v>
      </c>
      <c r="AR310" s="51">
        <v>0</v>
      </c>
      <c r="AS310" s="54">
        <v>291.20497999999998</v>
      </c>
      <c r="AT310" s="19">
        <v>4265.31657</v>
      </c>
      <c r="AU310" s="51">
        <v>5307.2840800000004</v>
      </c>
      <c r="AV310" s="54"/>
      <c r="AW310" s="19"/>
      <c r="AX310" s="51"/>
      <c r="AY310" s="54"/>
      <c r="AZ310" s="19"/>
      <c r="BA310" s="51"/>
      <c r="BB310" s="54">
        <v>1614.4031600000001</v>
      </c>
      <c r="BC310" s="19">
        <v>261.84899999999999</v>
      </c>
      <c r="BD310" s="51"/>
      <c r="BE310" s="54"/>
      <c r="BF310" s="19"/>
      <c r="BG310" s="51"/>
      <c r="BH310" s="54"/>
      <c r="BI310" s="19"/>
      <c r="BJ310" s="51"/>
      <c r="BK310" s="54">
        <v>18207.259580000002</v>
      </c>
      <c r="BL310" s="19">
        <v>163887.56232</v>
      </c>
      <c r="BM310" s="51">
        <v>34622.828110000002</v>
      </c>
      <c r="BN310" s="54">
        <v>658.91790000000003</v>
      </c>
      <c r="BO310" s="19">
        <v>11348.4257</v>
      </c>
      <c r="BP310" s="51">
        <v>7624.6899299999995</v>
      </c>
      <c r="BQ310" s="54">
        <v>11049.26036</v>
      </c>
      <c r="BR310" s="19">
        <v>123791.58993</v>
      </c>
      <c r="BS310" s="51">
        <v>16830.44901</v>
      </c>
      <c r="BT310" s="54">
        <v>0</v>
      </c>
      <c r="BU310" s="19">
        <v>148.88039000000001</v>
      </c>
      <c r="BV310" s="51">
        <v>0</v>
      </c>
      <c r="BW310" s="54">
        <v>0</v>
      </c>
      <c r="BX310" s="19">
        <v>2569.8646899999999</v>
      </c>
      <c r="BY310" s="51">
        <v>0</v>
      </c>
      <c r="BZ310" s="54">
        <v>0</v>
      </c>
      <c r="CA310" s="19">
        <v>2883.45262</v>
      </c>
      <c r="CB310" s="51">
        <v>5158.8376600000001</v>
      </c>
      <c r="CC310" s="54">
        <v>86.119990000000001</v>
      </c>
      <c r="CD310" s="19">
        <v>0</v>
      </c>
      <c r="CE310" s="51">
        <v>2461.2130900000002</v>
      </c>
      <c r="CF310" s="54">
        <v>4530.8302400000002</v>
      </c>
      <c r="CG310" s="19">
        <v>13910.59204</v>
      </c>
      <c r="CH310" s="51">
        <v>0</v>
      </c>
      <c r="CI310" s="54">
        <v>27.235140000000001</v>
      </c>
      <c r="CJ310" s="19">
        <v>0</v>
      </c>
      <c r="CK310" s="51">
        <v>0</v>
      </c>
      <c r="CL310" s="54">
        <v>297.45060999999998</v>
      </c>
      <c r="CM310" s="19">
        <v>237.17328000000001</v>
      </c>
      <c r="CN310" s="51">
        <v>0</v>
      </c>
      <c r="CO310" s="54">
        <v>0</v>
      </c>
      <c r="CP310" s="19">
        <v>0</v>
      </c>
      <c r="CQ310" s="51">
        <v>0</v>
      </c>
      <c r="CR310" s="54">
        <v>0</v>
      </c>
      <c r="CS310" s="19">
        <v>326.50965000000002</v>
      </c>
      <c r="CT310" s="51">
        <v>0</v>
      </c>
      <c r="CU310" s="54">
        <v>238.99413000000001</v>
      </c>
      <c r="CV310" s="19">
        <v>851.42543000000001</v>
      </c>
      <c r="CW310" s="51">
        <v>0</v>
      </c>
      <c r="CX310" s="54">
        <v>0</v>
      </c>
      <c r="CY310" s="19">
        <v>0</v>
      </c>
      <c r="CZ310" s="51">
        <v>0</v>
      </c>
      <c r="DA310" s="54">
        <v>0</v>
      </c>
      <c r="DB310" s="19">
        <v>0</v>
      </c>
      <c r="DC310" s="51">
        <v>0</v>
      </c>
      <c r="DD310" s="54">
        <v>1318.4512099999999</v>
      </c>
      <c r="DE310" s="19">
        <v>7819.6485899999998</v>
      </c>
      <c r="DF310" s="51">
        <v>2547.6384200000002</v>
      </c>
      <c r="DG310" s="54">
        <v>0</v>
      </c>
      <c r="DH310" s="19">
        <v>0</v>
      </c>
      <c r="DI310" s="51">
        <v>0</v>
      </c>
      <c r="DJ310" s="54">
        <v>0</v>
      </c>
      <c r="DK310" s="19">
        <v>0</v>
      </c>
      <c r="DL310" s="51">
        <v>0</v>
      </c>
      <c r="DM310" s="54">
        <v>0</v>
      </c>
      <c r="DN310" s="19">
        <v>0</v>
      </c>
      <c r="DO310" s="51">
        <v>0</v>
      </c>
      <c r="DP310" s="54">
        <v>0</v>
      </c>
      <c r="DQ310" s="19">
        <v>0</v>
      </c>
      <c r="DR310" s="51">
        <v>0</v>
      </c>
      <c r="DS310" s="54">
        <v>267.43452000000002</v>
      </c>
      <c r="DT310" s="19">
        <v>895.42435999999998</v>
      </c>
      <c r="DU310" s="51">
        <v>0</v>
      </c>
      <c r="DV310" s="54">
        <v>0</v>
      </c>
      <c r="DW310" s="19">
        <v>0</v>
      </c>
      <c r="DX310" s="51">
        <v>0</v>
      </c>
      <c r="DY310" s="54">
        <v>267.43452000000002</v>
      </c>
      <c r="DZ310" s="19">
        <v>895.42435999999998</v>
      </c>
      <c r="EA310" s="51">
        <v>0</v>
      </c>
      <c r="EB310" s="54">
        <v>0</v>
      </c>
      <c r="EC310" s="19">
        <v>0</v>
      </c>
      <c r="ED310" s="51">
        <v>0</v>
      </c>
      <c r="EE310" s="54">
        <v>0</v>
      </c>
      <c r="EF310" s="19">
        <v>0</v>
      </c>
      <c r="EG310" s="51">
        <v>0</v>
      </c>
      <c r="EH310" s="54">
        <v>40754.808470000004</v>
      </c>
      <c r="EI310" s="19">
        <v>277463.93248000002</v>
      </c>
      <c r="EJ310" s="51">
        <v>40956.11219</v>
      </c>
      <c r="EK310" s="54">
        <v>0</v>
      </c>
      <c r="EL310" s="19">
        <v>0</v>
      </c>
      <c r="EM310" s="51">
        <v>0</v>
      </c>
      <c r="EN310" s="54">
        <v>40754.808470000004</v>
      </c>
      <c r="EO310" s="19">
        <v>277463.93248000002</v>
      </c>
      <c r="EP310" s="20">
        <v>40956.11219</v>
      </c>
      <c r="EQ310" s="2"/>
    </row>
    <row r="311" spans="1:147" x14ac:dyDescent="0.25">
      <c r="A311" s="5">
        <v>17</v>
      </c>
      <c r="B311" s="7" t="s">
        <v>70</v>
      </c>
      <c r="C311" s="18">
        <v>1033.8</v>
      </c>
      <c r="D311" s="19">
        <v>3184.3</v>
      </c>
      <c r="E311" s="51">
        <v>0</v>
      </c>
      <c r="F311" s="54">
        <v>75</v>
      </c>
      <c r="G311" s="19">
        <v>211.4</v>
      </c>
      <c r="H311" s="51"/>
      <c r="I311" s="54"/>
      <c r="J311" s="19"/>
      <c r="K311" s="51"/>
      <c r="L311" s="54"/>
      <c r="M311" s="19"/>
      <c r="N311" s="51"/>
      <c r="O311" s="54"/>
      <c r="P311" s="19"/>
      <c r="Q311" s="51"/>
      <c r="R311" s="54"/>
      <c r="S311" s="19"/>
      <c r="T311" s="51"/>
      <c r="U311" s="54"/>
      <c r="V311" s="19"/>
      <c r="W311" s="51"/>
      <c r="X311" s="54"/>
      <c r="Y311" s="19"/>
      <c r="Z311" s="51"/>
      <c r="AA311" s="54"/>
      <c r="AB311" s="19"/>
      <c r="AC311" s="51"/>
      <c r="AD311" s="54"/>
      <c r="AE311" s="19"/>
      <c r="AF311" s="51"/>
      <c r="AG311" s="54"/>
      <c r="AH311" s="19"/>
      <c r="AI311" s="51"/>
      <c r="AJ311" s="54"/>
      <c r="AK311" s="19"/>
      <c r="AL311" s="51"/>
      <c r="AM311" s="54"/>
      <c r="AN311" s="19"/>
      <c r="AO311" s="51"/>
      <c r="AP311" s="54">
        <v>958.8</v>
      </c>
      <c r="AQ311" s="19">
        <v>2972.9</v>
      </c>
      <c r="AR311" s="51"/>
      <c r="AS311" s="54"/>
      <c r="AT311" s="19"/>
      <c r="AU311" s="51"/>
      <c r="AV311" s="54"/>
      <c r="AW311" s="19"/>
      <c r="AX311" s="51"/>
      <c r="AY311" s="54"/>
      <c r="AZ311" s="19"/>
      <c r="BA311" s="51"/>
      <c r="BB311" s="54"/>
      <c r="BC311" s="19"/>
      <c r="BD311" s="51"/>
      <c r="BE311" s="54"/>
      <c r="BF311" s="19"/>
      <c r="BG311" s="51"/>
      <c r="BH311" s="54"/>
      <c r="BI311" s="19"/>
      <c r="BJ311" s="51"/>
      <c r="BK311" s="54">
        <v>6475.1</v>
      </c>
      <c r="BL311" s="19">
        <v>28257.200000000001</v>
      </c>
      <c r="BM311" s="51">
        <v>6257.5</v>
      </c>
      <c r="BN311" s="54">
        <v>1075.4000000000001</v>
      </c>
      <c r="BO311" s="19">
        <v>6426.5</v>
      </c>
      <c r="BP311" s="51"/>
      <c r="BQ311" s="54">
        <v>2292.4</v>
      </c>
      <c r="BR311" s="19">
        <v>15226.2</v>
      </c>
      <c r="BS311" s="51">
        <v>3976.4</v>
      </c>
      <c r="BT311" s="54"/>
      <c r="BU311" s="19"/>
      <c r="BV311" s="51"/>
      <c r="BW311" s="54">
        <v>206.7</v>
      </c>
      <c r="BX311" s="19">
        <v>222.4</v>
      </c>
      <c r="BY311" s="51"/>
      <c r="BZ311" s="54"/>
      <c r="CA311" s="19"/>
      <c r="CB311" s="51"/>
      <c r="CC311" s="54"/>
      <c r="CD311" s="19"/>
      <c r="CE311" s="51"/>
      <c r="CF311" s="54">
        <v>187.6</v>
      </c>
      <c r="CG311" s="19">
        <v>338.3</v>
      </c>
      <c r="CH311" s="51"/>
      <c r="CI311" s="54"/>
      <c r="CJ311" s="19"/>
      <c r="CK311" s="51"/>
      <c r="CL311" s="54"/>
      <c r="CM311" s="19"/>
      <c r="CN311" s="51"/>
      <c r="CO311" s="54">
        <v>25</v>
      </c>
      <c r="CP311" s="19"/>
      <c r="CQ311" s="51"/>
      <c r="CR311" s="54"/>
      <c r="CS311" s="19"/>
      <c r="CT311" s="51"/>
      <c r="CU311" s="54">
        <v>67.5</v>
      </c>
      <c r="CV311" s="19"/>
      <c r="CW311" s="51"/>
      <c r="CX311" s="54"/>
      <c r="CY311" s="19"/>
      <c r="CZ311" s="51"/>
      <c r="DA311" s="54"/>
      <c r="DB311" s="19"/>
      <c r="DC311" s="51"/>
      <c r="DD311" s="54">
        <v>2620.5</v>
      </c>
      <c r="DE311" s="19">
        <v>6043.8</v>
      </c>
      <c r="DF311" s="51">
        <v>2281.1</v>
      </c>
      <c r="DG311" s="54">
        <v>239.4</v>
      </c>
      <c r="DH311" s="19">
        <v>102.5</v>
      </c>
      <c r="DI311" s="51">
        <v>0</v>
      </c>
      <c r="DJ311" s="54"/>
      <c r="DK311" s="19"/>
      <c r="DL311" s="51"/>
      <c r="DM311" s="54">
        <v>239.4</v>
      </c>
      <c r="DN311" s="19">
        <v>102.5</v>
      </c>
      <c r="DO311" s="51"/>
      <c r="DP311" s="54"/>
      <c r="DQ311" s="19"/>
      <c r="DR311" s="51"/>
      <c r="DS311" s="54">
        <v>60.6</v>
      </c>
      <c r="DT311" s="19">
        <v>0</v>
      </c>
      <c r="DU311" s="51">
        <v>0</v>
      </c>
      <c r="DV311" s="54"/>
      <c r="DW311" s="19"/>
      <c r="DX311" s="51"/>
      <c r="DY311" s="54">
        <v>60.6</v>
      </c>
      <c r="DZ311" s="19"/>
      <c r="EA311" s="51"/>
      <c r="EB311" s="54"/>
      <c r="EC311" s="19"/>
      <c r="ED311" s="51"/>
      <c r="EE311" s="54"/>
      <c r="EF311" s="19"/>
      <c r="EG311" s="51"/>
      <c r="EH311" s="54">
        <v>7808.9</v>
      </c>
      <c r="EI311" s="19">
        <v>31544</v>
      </c>
      <c r="EJ311" s="51">
        <v>6257.5</v>
      </c>
      <c r="EK311" s="54">
        <v>0</v>
      </c>
      <c r="EL311" s="19">
        <v>0</v>
      </c>
      <c r="EM311" s="51">
        <v>0</v>
      </c>
      <c r="EN311" s="54">
        <v>7808.9</v>
      </c>
      <c r="EO311" s="19">
        <v>31544</v>
      </c>
      <c r="EP311" s="20">
        <v>6257.5</v>
      </c>
      <c r="EQ311" s="2"/>
    </row>
    <row r="312" spans="1:147" x14ac:dyDescent="0.25">
      <c r="A312" s="5">
        <v>18</v>
      </c>
      <c r="B312" s="7" t="s">
        <v>71</v>
      </c>
      <c r="C312" s="18">
        <v>20978.410929999998</v>
      </c>
      <c r="D312" s="19">
        <v>268313.96451000002</v>
      </c>
      <c r="E312" s="51">
        <v>36821.429819999998</v>
      </c>
      <c r="F312" s="54">
        <v>14934.834720000001</v>
      </c>
      <c r="G312" s="19">
        <v>61527.509500000102</v>
      </c>
      <c r="H312" s="51">
        <v>6884.6289699999998</v>
      </c>
      <c r="I312" s="54"/>
      <c r="J312" s="19"/>
      <c r="K312" s="51"/>
      <c r="L312" s="54"/>
      <c r="M312" s="19"/>
      <c r="N312" s="51"/>
      <c r="O312" s="54">
        <v>3509.6896000000002</v>
      </c>
      <c r="P312" s="19">
        <v>6104.3369599999996</v>
      </c>
      <c r="Q312" s="51">
        <v>0</v>
      </c>
      <c r="R312" s="54"/>
      <c r="S312" s="19"/>
      <c r="T312" s="51"/>
      <c r="U312" s="54"/>
      <c r="V312" s="19"/>
      <c r="W312" s="51"/>
      <c r="X312" s="54">
        <v>0</v>
      </c>
      <c r="Y312" s="19">
        <v>7914.8827099999999</v>
      </c>
      <c r="Z312" s="51">
        <v>0</v>
      </c>
      <c r="AA312" s="54"/>
      <c r="AB312" s="19"/>
      <c r="AC312" s="51"/>
      <c r="AD312" s="54"/>
      <c r="AE312" s="19"/>
      <c r="AF312" s="51"/>
      <c r="AG312" s="54">
        <v>377.43400000000003</v>
      </c>
      <c r="AH312" s="19">
        <v>135315.62320999999</v>
      </c>
      <c r="AI312" s="51">
        <v>4448.91</v>
      </c>
      <c r="AJ312" s="54"/>
      <c r="AK312" s="19"/>
      <c r="AL312" s="51"/>
      <c r="AM312" s="54"/>
      <c r="AN312" s="19"/>
      <c r="AO312" s="51"/>
      <c r="AP312" s="54">
        <v>1985.4688699999999</v>
      </c>
      <c r="AQ312" s="19">
        <v>49738.123409999796</v>
      </c>
      <c r="AR312" s="51">
        <v>0</v>
      </c>
      <c r="AS312" s="54">
        <v>0</v>
      </c>
      <c r="AT312" s="19">
        <v>5972.2409200000002</v>
      </c>
      <c r="AU312" s="51">
        <v>21386.5576</v>
      </c>
      <c r="AV312" s="54"/>
      <c r="AW312" s="19"/>
      <c r="AX312" s="51"/>
      <c r="AY312" s="54"/>
      <c r="AZ312" s="19"/>
      <c r="BA312" s="51"/>
      <c r="BB312" s="54">
        <v>170.98374000000001</v>
      </c>
      <c r="BC312" s="19">
        <v>1741.2478000000001</v>
      </c>
      <c r="BD312" s="51">
        <v>4101.3332499999997</v>
      </c>
      <c r="BE312" s="54"/>
      <c r="BF312" s="19"/>
      <c r="BG312" s="51"/>
      <c r="BH312" s="54"/>
      <c r="BI312" s="19"/>
      <c r="BJ312" s="51"/>
      <c r="BK312" s="54">
        <v>19031.760559999999</v>
      </c>
      <c r="BL312" s="19">
        <v>295329.69322000002</v>
      </c>
      <c r="BM312" s="51">
        <v>307989.07046999998</v>
      </c>
      <c r="BN312" s="54">
        <v>172.99799999999999</v>
      </c>
      <c r="BO312" s="19">
        <v>34673.932269999998</v>
      </c>
      <c r="BP312" s="51">
        <v>58915.986729999997</v>
      </c>
      <c r="BQ312" s="54">
        <v>7389.7007000000003</v>
      </c>
      <c r="BR312" s="19">
        <v>161007.97560999999</v>
      </c>
      <c r="BS312" s="51">
        <v>67144.789250000002</v>
      </c>
      <c r="BT312" s="54">
        <v>0</v>
      </c>
      <c r="BU312" s="19">
        <v>399.80007999999998</v>
      </c>
      <c r="BV312" s="51">
        <v>1094.3299500000001</v>
      </c>
      <c r="BW312" s="54">
        <v>187</v>
      </c>
      <c r="BX312" s="19">
        <v>2220.53883</v>
      </c>
      <c r="BY312" s="51">
        <v>1983.3452</v>
      </c>
      <c r="BZ312" s="54">
        <v>170.87620999999999</v>
      </c>
      <c r="CA312" s="19">
        <v>10992.0324</v>
      </c>
      <c r="CB312" s="51">
        <v>25735.12889</v>
      </c>
      <c r="CC312" s="54">
        <v>527.35</v>
      </c>
      <c r="CD312" s="19">
        <v>5774.8834800000004</v>
      </c>
      <c r="CE312" s="51">
        <v>16215.363520000001</v>
      </c>
      <c r="CF312" s="54">
        <v>6046.2069899999997</v>
      </c>
      <c r="CG312" s="19">
        <v>19304.448560000001</v>
      </c>
      <c r="CH312" s="51">
        <v>23700.587459999999</v>
      </c>
      <c r="CI312" s="54">
        <v>100.96614</v>
      </c>
      <c r="CJ312" s="19">
        <v>1367.3545099999999</v>
      </c>
      <c r="CK312" s="51">
        <v>2376.7136999999998</v>
      </c>
      <c r="CL312" s="54">
        <v>581.02944000000002</v>
      </c>
      <c r="CM312" s="19">
        <v>2621.9461299999998</v>
      </c>
      <c r="CN312" s="51">
        <v>0</v>
      </c>
      <c r="CO312" s="54">
        <v>0</v>
      </c>
      <c r="CP312" s="19">
        <v>664.2</v>
      </c>
      <c r="CQ312" s="51">
        <v>0</v>
      </c>
      <c r="CR312" s="54">
        <v>0</v>
      </c>
      <c r="CS312" s="19">
        <v>281.45844</v>
      </c>
      <c r="CT312" s="51">
        <v>0</v>
      </c>
      <c r="CU312" s="54">
        <v>0</v>
      </c>
      <c r="CV312" s="19">
        <v>1018.07005</v>
      </c>
      <c r="CW312" s="51">
        <v>29858.987779999999</v>
      </c>
      <c r="CX312" s="54">
        <v>0</v>
      </c>
      <c r="CY312" s="19">
        <v>0</v>
      </c>
      <c r="CZ312" s="51">
        <v>0</v>
      </c>
      <c r="DA312" s="54">
        <v>0</v>
      </c>
      <c r="DB312" s="19">
        <v>0</v>
      </c>
      <c r="DC312" s="51">
        <v>0</v>
      </c>
      <c r="DD312" s="54">
        <v>3855.6330800000001</v>
      </c>
      <c r="DE312" s="19">
        <v>55003.052860000003</v>
      </c>
      <c r="DF312" s="51">
        <v>80963.83799</v>
      </c>
      <c r="DG312" s="54">
        <v>224.66433000000001</v>
      </c>
      <c r="DH312" s="19">
        <v>1467.30737</v>
      </c>
      <c r="DI312" s="51">
        <v>20481.512180000002</v>
      </c>
      <c r="DJ312" s="54">
        <v>96.82705</v>
      </c>
      <c r="DK312" s="19">
        <v>1467.30737</v>
      </c>
      <c r="DL312" s="51">
        <v>20481.512180000002</v>
      </c>
      <c r="DM312" s="54">
        <v>86.756200000000007</v>
      </c>
      <c r="DN312" s="19">
        <v>0</v>
      </c>
      <c r="DO312" s="51">
        <v>0</v>
      </c>
      <c r="DP312" s="54">
        <v>41.08108</v>
      </c>
      <c r="DQ312" s="19">
        <v>0</v>
      </c>
      <c r="DR312" s="51">
        <v>0</v>
      </c>
      <c r="DS312" s="54">
        <v>222.77922000000001</v>
      </c>
      <c r="DT312" s="19">
        <v>1822.55044</v>
      </c>
      <c r="DU312" s="51">
        <v>31255.962179999999</v>
      </c>
      <c r="DV312" s="54">
        <v>0</v>
      </c>
      <c r="DW312" s="19">
        <v>677.95644000000004</v>
      </c>
      <c r="DX312" s="51">
        <v>25138.724200000001</v>
      </c>
      <c r="DY312" s="54">
        <v>222.77922000000001</v>
      </c>
      <c r="DZ312" s="19">
        <v>987.654</v>
      </c>
      <c r="EA312" s="51">
        <v>6117.2379799999999</v>
      </c>
      <c r="EB312" s="54">
        <v>0</v>
      </c>
      <c r="EC312" s="19">
        <v>156.94</v>
      </c>
      <c r="ED312" s="51">
        <v>0</v>
      </c>
      <c r="EE312" s="54">
        <v>502.93709999999999</v>
      </c>
      <c r="EF312" s="19">
        <v>1612.11373</v>
      </c>
      <c r="EG312" s="51">
        <v>1575.83071</v>
      </c>
      <c r="EH312" s="54">
        <v>40960.55214</v>
      </c>
      <c r="EI312" s="19">
        <v>568545.62927000003</v>
      </c>
      <c r="EJ312" s="51">
        <v>398123.80536</v>
      </c>
      <c r="EK312" s="54">
        <v>83.271000000000001</v>
      </c>
      <c r="EL312" s="19">
        <v>2109.3977500000001</v>
      </c>
      <c r="EM312" s="51">
        <v>78892.487330000004</v>
      </c>
      <c r="EN312" s="54">
        <v>41043.82314</v>
      </c>
      <c r="EO312" s="19">
        <v>570655.02702000004</v>
      </c>
      <c r="EP312" s="20">
        <v>477016.29268999997</v>
      </c>
      <c r="EQ312" s="2"/>
    </row>
    <row r="313" spans="1:147" x14ac:dyDescent="0.25">
      <c r="A313" s="5">
        <v>19</v>
      </c>
      <c r="B313" s="7" t="s">
        <v>72</v>
      </c>
      <c r="C313" s="18">
        <v>241835.99904</v>
      </c>
      <c r="D313" s="19">
        <v>480904.20757999999</v>
      </c>
      <c r="E313" s="51">
        <v>44803.575660000002</v>
      </c>
      <c r="F313" s="54">
        <v>66238.189790000004</v>
      </c>
      <c r="G313" s="19">
        <v>257840.44760000001</v>
      </c>
      <c r="H313" s="51">
        <v>9310.3075399999998</v>
      </c>
      <c r="I313" s="54">
        <v>649.21843999999999</v>
      </c>
      <c r="J313" s="19">
        <v>1522.3173999999999</v>
      </c>
      <c r="K313" s="51"/>
      <c r="L313" s="54">
        <v>2113.6316000000002</v>
      </c>
      <c r="M313" s="19">
        <v>1923.5967000000001</v>
      </c>
      <c r="N313" s="51"/>
      <c r="O313" s="54">
        <v>40051.850380000003</v>
      </c>
      <c r="P313" s="19">
        <v>34560.52996</v>
      </c>
      <c r="Q313" s="51">
        <v>7622.9956400000001</v>
      </c>
      <c r="R313" s="54">
        <v>5.9434800000000001</v>
      </c>
      <c r="S313" s="19">
        <v>824.93196</v>
      </c>
      <c r="T313" s="51"/>
      <c r="U313" s="54">
        <v>9380.1959999999999</v>
      </c>
      <c r="V313" s="19"/>
      <c r="W313" s="51"/>
      <c r="X313" s="54">
        <v>13295.118179999999</v>
      </c>
      <c r="Y313" s="19">
        <v>28966.39718</v>
      </c>
      <c r="Z313" s="51">
        <v>8502.8688299999994</v>
      </c>
      <c r="AA313" s="54">
        <v>239.92001999999999</v>
      </c>
      <c r="AB313" s="19">
        <v>2000</v>
      </c>
      <c r="AC313" s="51">
        <v>1731.94883</v>
      </c>
      <c r="AD313" s="54">
        <v>338.75434000000001</v>
      </c>
      <c r="AE313" s="19">
        <v>400.48566</v>
      </c>
      <c r="AF313" s="51"/>
      <c r="AG313" s="54">
        <v>90167.45981</v>
      </c>
      <c r="AH313" s="19">
        <v>115722.98762</v>
      </c>
      <c r="AI313" s="51"/>
      <c r="AJ313" s="54"/>
      <c r="AK313" s="19"/>
      <c r="AL313" s="51"/>
      <c r="AM313" s="54"/>
      <c r="AN313" s="19"/>
      <c r="AO313" s="51"/>
      <c r="AP313" s="54">
        <v>28724.653490000001</v>
      </c>
      <c r="AQ313" s="19">
        <v>28346.159179999999</v>
      </c>
      <c r="AR313" s="51">
        <v>2182.44767</v>
      </c>
      <c r="AS313" s="54">
        <v>92.708479999999994</v>
      </c>
      <c r="AT313" s="19">
        <v>13718.98422</v>
      </c>
      <c r="AU313" s="51">
        <v>11968.465990000001</v>
      </c>
      <c r="AV313" s="54"/>
      <c r="AW313" s="19"/>
      <c r="AX313" s="51"/>
      <c r="AY313" s="54"/>
      <c r="AZ313" s="19"/>
      <c r="BA313" s="51"/>
      <c r="BB313" s="54">
        <v>3266.0189099999998</v>
      </c>
      <c r="BC313" s="19">
        <v>1748.70182</v>
      </c>
      <c r="BD313" s="51">
        <v>5216.48999</v>
      </c>
      <c r="BE313" s="54"/>
      <c r="BF313" s="19"/>
      <c r="BG313" s="51"/>
      <c r="BH313" s="54"/>
      <c r="BI313" s="19"/>
      <c r="BJ313" s="51"/>
      <c r="BK313" s="54">
        <v>90163.445359999998</v>
      </c>
      <c r="BL313" s="19">
        <v>625890.31992000004</v>
      </c>
      <c r="BM313" s="51">
        <v>391949.51692999998</v>
      </c>
      <c r="BN313" s="54">
        <v>1303.0312300000001</v>
      </c>
      <c r="BO313" s="19">
        <v>79462.815310000005</v>
      </c>
      <c r="BP313" s="51">
        <v>33527.154479999997</v>
      </c>
      <c r="BQ313" s="54">
        <v>37036.523970000002</v>
      </c>
      <c r="BR313" s="19">
        <v>316481.87290999998</v>
      </c>
      <c r="BS313" s="51">
        <v>56002.217530000002</v>
      </c>
      <c r="BT313" s="54"/>
      <c r="BU313" s="19">
        <v>981.42603999999994</v>
      </c>
      <c r="BV313" s="51">
        <v>23914.860130000001</v>
      </c>
      <c r="BW313" s="54">
        <v>141.82572999999999</v>
      </c>
      <c r="BX313" s="19">
        <v>4836.5002100000002</v>
      </c>
      <c r="BY313" s="51">
        <v>6193.0488100000002</v>
      </c>
      <c r="BZ313" s="54">
        <v>535.89238999999998</v>
      </c>
      <c r="CA313" s="19">
        <v>15112.817209999999</v>
      </c>
      <c r="CB313" s="51">
        <v>50197.149360000003</v>
      </c>
      <c r="CC313" s="54">
        <v>3842.8241899999998</v>
      </c>
      <c r="CD313" s="19">
        <v>19547.25318</v>
      </c>
      <c r="CE313" s="51">
        <v>41306.94498</v>
      </c>
      <c r="CF313" s="54">
        <v>30940.640289999999</v>
      </c>
      <c r="CG313" s="19">
        <v>69126.21686</v>
      </c>
      <c r="CH313" s="51">
        <v>21589.804069999998</v>
      </c>
      <c r="CI313" s="54">
        <v>212.46111999999999</v>
      </c>
      <c r="CJ313" s="19">
        <v>383.88310000000001</v>
      </c>
      <c r="CK313" s="51"/>
      <c r="CL313" s="54">
        <v>836.19398999999999</v>
      </c>
      <c r="CM313" s="19">
        <v>6417.3952900000004</v>
      </c>
      <c r="CN313" s="51">
        <v>1722.7555199999999</v>
      </c>
      <c r="CO313" s="54"/>
      <c r="CP313" s="19"/>
      <c r="CQ313" s="51">
        <v>4146.4301100000002</v>
      </c>
      <c r="CR313" s="54">
        <v>112.65052</v>
      </c>
      <c r="CS313" s="19">
        <v>136.73081999999999</v>
      </c>
      <c r="CT313" s="51"/>
      <c r="CU313" s="54">
        <v>498.58472</v>
      </c>
      <c r="CV313" s="19">
        <v>18620.192419999999</v>
      </c>
      <c r="CW313" s="51">
        <v>60022.61851</v>
      </c>
      <c r="CX313" s="54"/>
      <c r="CY313" s="19"/>
      <c r="CZ313" s="51"/>
      <c r="DA313" s="54">
        <v>473.73167999999998</v>
      </c>
      <c r="DB313" s="19">
        <v>3375.68363</v>
      </c>
      <c r="DC313" s="51"/>
      <c r="DD313" s="54">
        <v>14229.08553</v>
      </c>
      <c r="DE313" s="19">
        <v>91407.532940000005</v>
      </c>
      <c r="DF313" s="51">
        <v>93326.533429999996</v>
      </c>
      <c r="DG313" s="54">
        <v>783.00256000000002</v>
      </c>
      <c r="DH313" s="19">
        <v>3671.0961699999998</v>
      </c>
      <c r="DI313" s="51">
        <v>3387.9314199999999</v>
      </c>
      <c r="DJ313" s="54">
        <v>394.47651999999999</v>
      </c>
      <c r="DK313" s="19">
        <v>2584.2504100000001</v>
      </c>
      <c r="DL313" s="51">
        <v>1158.9425000000001</v>
      </c>
      <c r="DM313" s="54">
        <v>347.83427999999998</v>
      </c>
      <c r="DN313" s="19">
        <v>319.56432999999998</v>
      </c>
      <c r="DO313" s="51"/>
      <c r="DP313" s="54">
        <v>40.691760000000002</v>
      </c>
      <c r="DQ313" s="19">
        <v>767.28143</v>
      </c>
      <c r="DR313" s="51">
        <v>2228.9889199999998</v>
      </c>
      <c r="DS313" s="54">
        <v>263.40237000000002</v>
      </c>
      <c r="DT313" s="19">
        <v>4400.0800099999997</v>
      </c>
      <c r="DU313" s="51">
        <v>140245.1551</v>
      </c>
      <c r="DV313" s="54"/>
      <c r="DW313" s="19"/>
      <c r="DX313" s="51">
        <v>34209.738850000002</v>
      </c>
      <c r="DY313" s="54">
        <v>263.40237000000002</v>
      </c>
      <c r="DZ313" s="19">
        <v>4400.0800099999997</v>
      </c>
      <c r="EA313" s="51">
        <v>29384.48172</v>
      </c>
      <c r="EB313" s="54"/>
      <c r="EC313" s="19"/>
      <c r="ED313" s="51">
        <v>76650.934529999999</v>
      </c>
      <c r="EE313" s="54">
        <v>101.06128</v>
      </c>
      <c r="EF313" s="19">
        <v>2612.8020000000001</v>
      </c>
      <c r="EG313" s="51">
        <v>1005.32399</v>
      </c>
      <c r="EH313" s="54">
        <v>333146.91061000002</v>
      </c>
      <c r="EI313" s="19">
        <v>1117478.5056799999</v>
      </c>
      <c r="EJ313" s="51">
        <v>581391.50309999997</v>
      </c>
      <c r="EK313" s="54">
        <v>0</v>
      </c>
      <c r="EL313" s="19">
        <v>0</v>
      </c>
      <c r="EM313" s="51">
        <v>0</v>
      </c>
      <c r="EN313" s="54">
        <v>333146.91061000002</v>
      </c>
      <c r="EO313" s="19">
        <v>1117478.5056799999</v>
      </c>
      <c r="EP313" s="20">
        <v>581391.50309999997</v>
      </c>
      <c r="EQ313" s="2"/>
    </row>
    <row r="314" spans="1:147" x14ac:dyDescent="0.25">
      <c r="A314" s="5">
        <v>20</v>
      </c>
      <c r="B314" s="7" t="s">
        <v>73</v>
      </c>
      <c r="C314" s="18">
        <v>150968.00412999999</v>
      </c>
      <c r="D314" s="19">
        <v>899413.30871000001</v>
      </c>
      <c r="E314" s="51">
        <v>0</v>
      </c>
      <c r="F314" s="54">
        <v>136766.07909000001</v>
      </c>
      <c r="G314" s="19">
        <v>892918.10493000003</v>
      </c>
      <c r="H314" s="51">
        <v>0</v>
      </c>
      <c r="I314" s="54"/>
      <c r="J314" s="19"/>
      <c r="K314" s="51"/>
      <c r="L314" s="54"/>
      <c r="M314" s="19"/>
      <c r="N314" s="51"/>
      <c r="O314" s="54">
        <v>2170.18905</v>
      </c>
      <c r="P314" s="19">
        <v>6031.4837799999996</v>
      </c>
      <c r="Q314" s="51">
        <v>0</v>
      </c>
      <c r="R314" s="54"/>
      <c r="S314" s="19"/>
      <c r="T314" s="51"/>
      <c r="U314" s="54"/>
      <c r="V314" s="19"/>
      <c r="W314" s="51"/>
      <c r="X314" s="54"/>
      <c r="Y314" s="19"/>
      <c r="Z314" s="51"/>
      <c r="AA314" s="54"/>
      <c r="AB314" s="19"/>
      <c r="AC314" s="51"/>
      <c r="AD314" s="54"/>
      <c r="AE314" s="19"/>
      <c r="AF314" s="51"/>
      <c r="AG314" s="54"/>
      <c r="AH314" s="19"/>
      <c r="AI314" s="51"/>
      <c r="AJ314" s="54"/>
      <c r="AK314" s="19"/>
      <c r="AL314" s="51"/>
      <c r="AM314" s="54"/>
      <c r="AN314" s="19"/>
      <c r="AO314" s="51"/>
      <c r="AP314" s="54"/>
      <c r="AQ314" s="19"/>
      <c r="AR314" s="51"/>
      <c r="AS314" s="54"/>
      <c r="AT314" s="19"/>
      <c r="AU314" s="51"/>
      <c r="AV314" s="54"/>
      <c r="AW314" s="19"/>
      <c r="AX314" s="51"/>
      <c r="AY314" s="54"/>
      <c r="AZ314" s="19"/>
      <c r="BA314" s="51"/>
      <c r="BB314" s="54">
        <v>12031.735989999999</v>
      </c>
      <c r="BC314" s="19">
        <v>463.72</v>
      </c>
      <c r="BD314" s="51">
        <v>0</v>
      </c>
      <c r="BE314" s="54"/>
      <c r="BF314" s="19"/>
      <c r="BG314" s="51"/>
      <c r="BH314" s="54"/>
      <c r="BI314" s="19"/>
      <c r="BJ314" s="51"/>
      <c r="BK314" s="54">
        <v>0</v>
      </c>
      <c r="BL314" s="19">
        <v>0</v>
      </c>
      <c r="BM314" s="51">
        <v>0</v>
      </c>
      <c r="BN314" s="54"/>
      <c r="BO314" s="19"/>
      <c r="BP314" s="51"/>
      <c r="BQ314" s="54"/>
      <c r="BR314" s="19"/>
      <c r="BS314" s="51"/>
      <c r="BT314" s="54"/>
      <c r="BU314" s="19"/>
      <c r="BV314" s="51"/>
      <c r="BW314" s="54"/>
      <c r="BX314" s="19"/>
      <c r="BY314" s="51"/>
      <c r="BZ314" s="54"/>
      <c r="CA314" s="19"/>
      <c r="CB314" s="51"/>
      <c r="CC314" s="54"/>
      <c r="CD314" s="19"/>
      <c r="CE314" s="51"/>
      <c r="CF314" s="54"/>
      <c r="CG314" s="19"/>
      <c r="CH314" s="51"/>
      <c r="CI314" s="54"/>
      <c r="CJ314" s="19"/>
      <c r="CK314" s="51"/>
      <c r="CL314" s="54"/>
      <c r="CM314" s="19"/>
      <c r="CN314" s="51"/>
      <c r="CO314" s="54"/>
      <c r="CP314" s="19"/>
      <c r="CQ314" s="51"/>
      <c r="CR314" s="54"/>
      <c r="CS314" s="19"/>
      <c r="CT314" s="51"/>
      <c r="CU314" s="54"/>
      <c r="CV314" s="19"/>
      <c r="CW314" s="51"/>
      <c r="CX314" s="54"/>
      <c r="CY314" s="19"/>
      <c r="CZ314" s="51"/>
      <c r="DA314" s="54"/>
      <c r="DB314" s="19"/>
      <c r="DC314" s="51"/>
      <c r="DD314" s="54"/>
      <c r="DE314" s="19"/>
      <c r="DF314" s="51"/>
      <c r="DG314" s="54">
        <v>0</v>
      </c>
      <c r="DH314" s="19">
        <v>0</v>
      </c>
      <c r="DI314" s="51">
        <v>0</v>
      </c>
      <c r="DJ314" s="54"/>
      <c r="DK314" s="19"/>
      <c r="DL314" s="51"/>
      <c r="DM314" s="54"/>
      <c r="DN314" s="19"/>
      <c r="DO314" s="51"/>
      <c r="DP314" s="54"/>
      <c r="DQ314" s="19"/>
      <c r="DR314" s="51"/>
      <c r="DS314" s="54">
        <v>0</v>
      </c>
      <c r="DT314" s="19">
        <v>0</v>
      </c>
      <c r="DU314" s="51">
        <v>0</v>
      </c>
      <c r="DV314" s="54"/>
      <c r="DW314" s="19"/>
      <c r="DX314" s="51"/>
      <c r="DY314" s="54"/>
      <c r="DZ314" s="19"/>
      <c r="EA314" s="51"/>
      <c r="EB314" s="54"/>
      <c r="EC314" s="19"/>
      <c r="ED314" s="51"/>
      <c r="EE314" s="54"/>
      <c r="EF314" s="19"/>
      <c r="EG314" s="51"/>
      <c r="EH314" s="54">
        <v>150968.00412999999</v>
      </c>
      <c r="EI314" s="19">
        <v>899413.30871000001</v>
      </c>
      <c r="EJ314" s="51">
        <v>0</v>
      </c>
      <c r="EK314" s="54">
        <v>0</v>
      </c>
      <c r="EL314" s="19">
        <v>0</v>
      </c>
      <c r="EM314" s="51">
        <v>0</v>
      </c>
      <c r="EN314" s="54">
        <v>150968.00412999999</v>
      </c>
      <c r="EO314" s="19">
        <v>899413.30871000001</v>
      </c>
      <c r="EP314" s="20">
        <v>0</v>
      </c>
      <c r="EQ314" s="2"/>
    </row>
    <row r="315" spans="1:147" x14ac:dyDescent="0.25">
      <c r="A315" s="5">
        <v>21</v>
      </c>
      <c r="B315" s="7" t="s">
        <v>74</v>
      </c>
      <c r="C315" s="18">
        <v>107824.49950000001</v>
      </c>
      <c r="D315" s="19">
        <v>831580.01329999999</v>
      </c>
      <c r="E315" s="51">
        <v>27698.290799999999</v>
      </c>
      <c r="F315" s="54">
        <v>89820.134300000005</v>
      </c>
      <c r="G315" s="19">
        <v>556842.97409999999</v>
      </c>
      <c r="H315" s="51">
        <v>16919.7808</v>
      </c>
      <c r="I315" s="54">
        <v>977.70399999999995</v>
      </c>
      <c r="J315" s="19">
        <v>7616.8357999999998</v>
      </c>
      <c r="K315" s="51">
        <v>0</v>
      </c>
      <c r="L315" s="54">
        <v>85</v>
      </c>
      <c r="M315" s="19">
        <v>3653.4801000000002</v>
      </c>
      <c r="N315" s="51">
        <v>0</v>
      </c>
      <c r="O315" s="54">
        <v>4694.4059999999999</v>
      </c>
      <c r="P315" s="19">
        <v>33557.686900000001</v>
      </c>
      <c r="Q315" s="51">
        <v>6646.5776999999998</v>
      </c>
      <c r="R315" s="54">
        <v>0</v>
      </c>
      <c r="S315" s="19">
        <v>786.4556</v>
      </c>
      <c r="T315" s="51">
        <v>0</v>
      </c>
      <c r="U315" s="54">
        <v>0</v>
      </c>
      <c r="V315" s="19">
        <v>176</v>
      </c>
      <c r="W315" s="51">
        <v>0</v>
      </c>
      <c r="X315" s="54">
        <v>1015.6242</v>
      </c>
      <c r="Y315" s="19">
        <v>23917.0124</v>
      </c>
      <c r="Z315" s="51">
        <v>0</v>
      </c>
      <c r="AA315" s="54">
        <v>0</v>
      </c>
      <c r="AB315" s="19">
        <v>0</v>
      </c>
      <c r="AC315" s="51">
        <v>0</v>
      </c>
      <c r="AD315" s="54">
        <v>0</v>
      </c>
      <c r="AE315" s="19">
        <v>0</v>
      </c>
      <c r="AF315" s="51">
        <v>0</v>
      </c>
      <c r="AG315" s="54">
        <v>292.59230000000002</v>
      </c>
      <c r="AH315" s="19">
        <v>172518.69500000001</v>
      </c>
      <c r="AI315" s="51">
        <v>0</v>
      </c>
      <c r="AJ315" s="54">
        <v>0</v>
      </c>
      <c r="AK315" s="19">
        <v>0</v>
      </c>
      <c r="AL315" s="51">
        <v>0</v>
      </c>
      <c r="AM315" s="54">
        <v>0</v>
      </c>
      <c r="AN315" s="19">
        <v>0</v>
      </c>
      <c r="AO315" s="51">
        <v>0</v>
      </c>
      <c r="AP315" s="54">
        <v>6337.3244999999997</v>
      </c>
      <c r="AQ315" s="19">
        <v>32860.939200000001</v>
      </c>
      <c r="AR315" s="51">
        <v>0</v>
      </c>
      <c r="AS315" s="54">
        <v>0</v>
      </c>
      <c r="AT315" s="19">
        <v>10756.698200000001</v>
      </c>
      <c r="AU315" s="51">
        <v>4131.9323000000004</v>
      </c>
      <c r="AV315" s="54">
        <v>0</v>
      </c>
      <c r="AW315" s="19">
        <v>0</v>
      </c>
      <c r="AX315" s="51">
        <v>0</v>
      </c>
      <c r="AY315" s="54">
        <v>0</v>
      </c>
      <c r="AZ315" s="19">
        <v>0</v>
      </c>
      <c r="BA315" s="51">
        <v>0</v>
      </c>
      <c r="BB315" s="54">
        <v>5664.4182000000001</v>
      </c>
      <c r="BC315" s="19">
        <v>1126.0074999999999</v>
      </c>
      <c r="BD315" s="51">
        <v>0</v>
      </c>
      <c r="BE315" s="54">
        <v>0</v>
      </c>
      <c r="BF315" s="19">
        <v>0</v>
      </c>
      <c r="BG315" s="51">
        <v>0</v>
      </c>
      <c r="BH315" s="54">
        <v>0</v>
      </c>
      <c r="BI315" s="19">
        <v>0</v>
      </c>
      <c r="BJ315" s="51">
        <v>0</v>
      </c>
      <c r="BK315" s="54">
        <v>187872.82870000001</v>
      </c>
      <c r="BL315" s="19">
        <v>1258078.378</v>
      </c>
      <c r="BM315" s="51">
        <v>380139.19209999999</v>
      </c>
      <c r="BN315" s="54">
        <v>752.89319999999998</v>
      </c>
      <c r="BO315" s="19">
        <v>26726.745900000002</v>
      </c>
      <c r="BP315" s="51">
        <v>10992.197099999999</v>
      </c>
      <c r="BQ315" s="54">
        <v>134012.95809999999</v>
      </c>
      <c r="BR315" s="19">
        <v>1089812.0421</v>
      </c>
      <c r="BS315" s="51">
        <v>89735.352899999998</v>
      </c>
      <c r="BT315" s="54">
        <v>166.65459999999999</v>
      </c>
      <c r="BU315" s="19">
        <v>3534.2444999999998</v>
      </c>
      <c r="BV315" s="51">
        <v>56487.401100000003</v>
      </c>
      <c r="BW315" s="54">
        <v>0</v>
      </c>
      <c r="BX315" s="19">
        <v>580.43700000000001</v>
      </c>
      <c r="BY315" s="51">
        <v>5545.1445999999996</v>
      </c>
      <c r="BZ315" s="54">
        <v>288.96420000000001</v>
      </c>
      <c r="CA315" s="19">
        <v>10433.846</v>
      </c>
      <c r="CB315" s="51">
        <v>13803.277599999999</v>
      </c>
      <c r="CC315" s="54">
        <v>67.804500000000004</v>
      </c>
      <c r="CD315" s="19">
        <v>2780.3434999999999</v>
      </c>
      <c r="CE315" s="51">
        <v>7685.7385999999997</v>
      </c>
      <c r="CF315" s="54">
        <v>33542.9</v>
      </c>
      <c r="CG315" s="19">
        <v>63134.176099999997</v>
      </c>
      <c r="CH315" s="51">
        <v>15009.934300000001</v>
      </c>
      <c r="CI315" s="54">
        <v>743.79629999999997</v>
      </c>
      <c r="CJ315" s="19">
        <v>386.40609999999998</v>
      </c>
      <c r="CK315" s="51">
        <v>0</v>
      </c>
      <c r="CL315" s="54">
        <v>506.62180000000001</v>
      </c>
      <c r="CM315" s="19">
        <v>2737.9162000000001</v>
      </c>
      <c r="CN315" s="51">
        <v>0</v>
      </c>
      <c r="CO315" s="54">
        <v>671.20489999999995</v>
      </c>
      <c r="CP315" s="19">
        <v>0</v>
      </c>
      <c r="CQ315" s="51">
        <v>0</v>
      </c>
      <c r="CR315" s="54">
        <v>360.05</v>
      </c>
      <c r="CS315" s="19">
        <v>0</v>
      </c>
      <c r="CT315" s="51">
        <v>1877.9024999999999</v>
      </c>
      <c r="CU315" s="54">
        <v>2206.0682000000002</v>
      </c>
      <c r="CV315" s="19">
        <v>2659.3757999999998</v>
      </c>
      <c r="CW315" s="51">
        <v>38361.325100000002</v>
      </c>
      <c r="CX315" s="54">
        <v>52.116</v>
      </c>
      <c r="CY315" s="19">
        <v>0</v>
      </c>
      <c r="CZ315" s="51">
        <v>0</v>
      </c>
      <c r="DA315" s="54">
        <v>0</v>
      </c>
      <c r="DB315" s="19">
        <v>0</v>
      </c>
      <c r="DC315" s="51">
        <v>0</v>
      </c>
      <c r="DD315" s="54">
        <v>14500.796899999999</v>
      </c>
      <c r="DE315" s="19">
        <v>55292.844799999999</v>
      </c>
      <c r="DF315" s="51">
        <v>140640.91829999999</v>
      </c>
      <c r="DG315" s="54">
        <v>1182.4552000000001</v>
      </c>
      <c r="DH315" s="19">
        <v>14053.606299999999</v>
      </c>
      <c r="DI315" s="51">
        <v>23940.954399999999</v>
      </c>
      <c r="DJ315" s="54">
        <v>1182.4552000000001</v>
      </c>
      <c r="DK315" s="19">
        <v>14053.606299999999</v>
      </c>
      <c r="DL315" s="51">
        <v>23940.954399999999</v>
      </c>
      <c r="DM315" s="54">
        <v>0</v>
      </c>
      <c r="DN315" s="19">
        <v>0</v>
      </c>
      <c r="DO315" s="51">
        <v>0</v>
      </c>
      <c r="DP315" s="54">
        <v>0</v>
      </c>
      <c r="DQ315" s="19">
        <v>0</v>
      </c>
      <c r="DR315" s="51">
        <v>0</v>
      </c>
      <c r="DS315" s="54">
        <v>708.41300000000001</v>
      </c>
      <c r="DT315" s="19">
        <v>5191.7469000000001</v>
      </c>
      <c r="DU315" s="51">
        <v>2000</v>
      </c>
      <c r="DV315" s="54">
        <v>323.94589999999999</v>
      </c>
      <c r="DW315" s="19">
        <v>790.7319</v>
      </c>
      <c r="DX315" s="51">
        <v>2000</v>
      </c>
      <c r="DY315" s="54">
        <v>384.46710000000002</v>
      </c>
      <c r="DZ315" s="19">
        <v>4401.0150000000003</v>
      </c>
      <c r="EA315" s="51">
        <v>0</v>
      </c>
      <c r="EB315" s="54">
        <v>0</v>
      </c>
      <c r="EC315" s="19">
        <v>0</v>
      </c>
      <c r="ED315" s="51">
        <v>0</v>
      </c>
      <c r="EE315" s="54">
        <v>0</v>
      </c>
      <c r="EF315" s="19">
        <v>0</v>
      </c>
      <c r="EG315" s="51">
        <v>0</v>
      </c>
      <c r="EH315" s="54">
        <v>297588.19640000002</v>
      </c>
      <c r="EI315" s="19">
        <v>2108903.7445</v>
      </c>
      <c r="EJ315" s="51">
        <v>433778.43729999999</v>
      </c>
      <c r="EK315" s="54">
        <v>0</v>
      </c>
      <c r="EL315" s="19">
        <v>0</v>
      </c>
      <c r="EM315" s="51">
        <v>0</v>
      </c>
      <c r="EN315" s="54">
        <v>297588.19640000002</v>
      </c>
      <c r="EO315" s="19">
        <v>2108903.7445</v>
      </c>
      <c r="EP315" s="20">
        <v>433778.43729999999</v>
      </c>
      <c r="EQ315" s="2"/>
    </row>
    <row r="316" spans="1:147" x14ac:dyDescent="0.25">
      <c r="A316" s="5">
        <v>22</v>
      </c>
      <c r="B316" s="7" t="s">
        <v>75</v>
      </c>
      <c r="C316" s="18">
        <v>2494</v>
      </c>
      <c r="D316" s="19">
        <v>89193</v>
      </c>
      <c r="E316" s="51">
        <v>1743</v>
      </c>
      <c r="F316" s="54"/>
      <c r="G316" s="19"/>
      <c r="H316" s="51"/>
      <c r="I316" s="54"/>
      <c r="J316" s="19"/>
      <c r="K316" s="51"/>
      <c r="L316" s="54"/>
      <c r="M316" s="19"/>
      <c r="N316" s="51"/>
      <c r="O316" s="54"/>
      <c r="P316" s="19"/>
      <c r="Q316" s="51"/>
      <c r="R316" s="54"/>
      <c r="S316" s="19"/>
      <c r="T316" s="51"/>
      <c r="U316" s="54"/>
      <c r="V316" s="19"/>
      <c r="W316" s="51"/>
      <c r="X316" s="54"/>
      <c r="Y316" s="19">
        <v>16002</v>
      </c>
      <c r="Z316" s="51"/>
      <c r="AA316" s="54"/>
      <c r="AB316" s="19"/>
      <c r="AC316" s="51"/>
      <c r="AD316" s="54"/>
      <c r="AE316" s="19"/>
      <c r="AF316" s="51"/>
      <c r="AG316" s="54"/>
      <c r="AH316" s="19">
        <v>70594</v>
      </c>
      <c r="AI316" s="51"/>
      <c r="AJ316" s="54"/>
      <c r="AK316" s="19"/>
      <c r="AL316" s="51"/>
      <c r="AM316" s="54"/>
      <c r="AN316" s="19"/>
      <c r="AO316" s="51"/>
      <c r="AP316" s="54">
        <v>2494</v>
      </c>
      <c r="AQ316" s="19">
        <v>2597</v>
      </c>
      <c r="AR316" s="51"/>
      <c r="AS316" s="54"/>
      <c r="AT316" s="19"/>
      <c r="AU316" s="51">
        <v>1743</v>
      </c>
      <c r="AV316" s="54"/>
      <c r="AW316" s="19"/>
      <c r="AX316" s="51"/>
      <c r="AY316" s="54"/>
      <c r="AZ316" s="19"/>
      <c r="BA316" s="51"/>
      <c r="BB316" s="54"/>
      <c r="BC316" s="19"/>
      <c r="BD316" s="51"/>
      <c r="BE316" s="54"/>
      <c r="BF316" s="19"/>
      <c r="BG316" s="51"/>
      <c r="BH316" s="54"/>
      <c r="BI316" s="19"/>
      <c r="BJ316" s="51"/>
      <c r="BK316" s="54">
        <v>0</v>
      </c>
      <c r="BL316" s="19">
        <v>0</v>
      </c>
      <c r="BM316" s="51">
        <v>0</v>
      </c>
      <c r="BN316" s="54"/>
      <c r="BO316" s="19"/>
      <c r="BP316" s="51"/>
      <c r="BQ316" s="54"/>
      <c r="BR316" s="19"/>
      <c r="BS316" s="51"/>
      <c r="BT316" s="54"/>
      <c r="BU316" s="19"/>
      <c r="BV316" s="51"/>
      <c r="BW316" s="54"/>
      <c r="BX316" s="19"/>
      <c r="BY316" s="51"/>
      <c r="BZ316" s="54"/>
      <c r="CA316" s="19"/>
      <c r="CB316" s="51"/>
      <c r="CC316" s="54"/>
      <c r="CD316" s="19"/>
      <c r="CE316" s="51"/>
      <c r="CF316" s="54"/>
      <c r="CG316" s="19"/>
      <c r="CH316" s="51"/>
      <c r="CI316" s="54"/>
      <c r="CJ316" s="19"/>
      <c r="CK316" s="51"/>
      <c r="CL316" s="54"/>
      <c r="CM316" s="19"/>
      <c r="CN316" s="51"/>
      <c r="CO316" s="54"/>
      <c r="CP316" s="19"/>
      <c r="CQ316" s="51"/>
      <c r="CR316" s="54"/>
      <c r="CS316" s="19"/>
      <c r="CT316" s="51"/>
      <c r="CU316" s="54"/>
      <c r="CV316" s="19"/>
      <c r="CW316" s="51"/>
      <c r="CX316" s="54"/>
      <c r="CY316" s="19"/>
      <c r="CZ316" s="51"/>
      <c r="DA316" s="54"/>
      <c r="DB316" s="19"/>
      <c r="DC316" s="51"/>
      <c r="DD316" s="54"/>
      <c r="DE316" s="19"/>
      <c r="DF316" s="51"/>
      <c r="DG316" s="54">
        <v>0</v>
      </c>
      <c r="DH316" s="19">
        <v>0</v>
      </c>
      <c r="DI316" s="51">
        <v>0</v>
      </c>
      <c r="DJ316" s="54"/>
      <c r="DK316" s="19"/>
      <c r="DL316" s="51"/>
      <c r="DM316" s="54"/>
      <c r="DN316" s="19"/>
      <c r="DO316" s="51"/>
      <c r="DP316" s="54"/>
      <c r="DQ316" s="19"/>
      <c r="DR316" s="51"/>
      <c r="DS316" s="54">
        <v>0</v>
      </c>
      <c r="DT316" s="19">
        <v>0</v>
      </c>
      <c r="DU316" s="51">
        <v>0</v>
      </c>
      <c r="DV316" s="54"/>
      <c r="DW316" s="19"/>
      <c r="DX316" s="51"/>
      <c r="DY316" s="54"/>
      <c r="DZ316" s="19"/>
      <c r="EA316" s="51"/>
      <c r="EB316" s="54"/>
      <c r="EC316" s="19"/>
      <c r="ED316" s="51"/>
      <c r="EE316" s="54"/>
      <c r="EF316" s="19"/>
      <c r="EG316" s="51"/>
      <c r="EH316" s="54">
        <v>2494</v>
      </c>
      <c r="EI316" s="19">
        <v>89193</v>
      </c>
      <c r="EJ316" s="51">
        <v>1743</v>
      </c>
      <c r="EK316" s="54">
        <v>0</v>
      </c>
      <c r="EL316" s="19">
        <v>0</v>
      </c>
      <c r="EM316" s="51">
        <v>0</v>
      </c>
      <c r="EN316" s="54">
        <v>2494</v>
      </c>
      <c r="EO316" s="19">
        <v>89193</v>
      </c>
      <c r="EP316" s="20">
        <v>1743</v>
      </c>
      <c r="EQ316" s="2"/>
    </row>
    <row r="317" spans="1:147" x14ac:dyDescent="0.25">
      <c r="A317" s="5">
        <v>23</v>
      </c>
      <c r="B317" s="7" t="s">
        <v>76</v>
      </c>
      <c r="C317" s="18">
        <v>681</v>
      </c>
      <c r="D317" s="19">
        <v>16401</v>
      </c>
      <c r="E317" s="51">
        <v>2690</v>
      </c>
      <c r="F317" s="54">
        <v>212</v>
      </c>
      <c r="G317" s="19">
        <v>9857</v>
      </c>
      <c r="H317" s="51"/>
      <c r="I317" s="54"/>
      <c r="J317" s="19"/>
      <c r="K317" s="51"/>
      <c r="L317" s="54"/>
      <c r="M317" s="19"/>
      <c r="N317" s="51"/>
      <c r="O317" s="54">
        <v>141</v>
      </c>
      <c r="P317" s="19">
        <v>1863</v>
      </c>
      <c r="Q317" s="51"/>
      <c r="R317" s="54"/>
      <c r="S317" s="19"/>
      <c r="T317" s="51"/>
      <c r="U317" s="54"/>
      <c r="V317" s="19"/>
      <c r="W317" s="51"/>
      <c r="X317" s="54"/>
      <c r="Y317" s="19">
        <v>666</v>
      </c>
      <c r="Z317" s="51">
        <v>2690</v>
      </c>
      <c r="AA317" s="54"/>
      <c r="AB317" s="19"/>
      <c r="AC317" s="51"/>
      <c r="AD317" s="54"/>
      <c r="AE317" s="19"/>
      <c r="AF317" s="51"/>
      <c r="AG317" s="54"/>
      <c r="AH317" s="19">
        <v>205</v>
      </c>
      <c r="AI317" s="51"/>
      <c r="AJ317" s="54"/>
      <c r="AK317" s="19"/>
      <c r="AL317" s="51"/>
      <c r="AM317" s="54"/>
      <c r="AN317" s="19"/>
      <c r="AO317" s="51"/>
      <c r="AP317" s="54">
        <v>231</v>
      </c>
      <c r="AQ317" s="19">
        <v>3281</v>
      </c>
      <c r="AR317" s="51"/>
      <c r="AS317" s="54"/>
      <c r="AT317" s="19">
        <v>529</v>
      </c>
      <c r="AU317" s="51"/>
      <c r="AV317" s="54"/>
      <c r="AW317" s="19"/>
      <c r="AX317" s="51"/>
      <c r="AY317" s="54"/>
      <c r="AZ317" s="19"/>
      <c r="BA317" s="51"/>
      <c r="BB317" s="54">
        <v>97</v>
      </c>
      <c r="BC317" s="19"/>
      <c r="BD317" s="51"/>
      <c r="BE317" s="54"/>
      <c r="BF317" s="19"/>
      <c r="BG317" s="51"/>
      <c r="BH317" s="54"/>
      <c r="BI317" s="19"/>
      <c r="BJ317" s="51"/>
      <c r="BK317" s="54">
        <v>4648</v>
      </c>
      <c r="BL317" s="19">
        <v>58161</v>
      </c>
      <c r="BM317" s="51">
        <v>50408</v>
      </c>
      <c r="BN317" s="54"/>
      <c r="BO317" s="19">
        <v>3428</v>
      </c>
      <c r="BP317" s="51">
        <v>2424</v>
      </c>
      <c r="BQ317" s="54">
        <v>3290</v>
      </c>
      <c r="BR317" s="19">
        <v>42532</v>
      </c>
      <c r="BS317" s="51">
        <v>10061</v>
      </c>
      <c r="BT317" s="54"/>
      <c r="BU317" s="19"/>
      <c r="BV317" s="51"/>
      <c r="BW317" s="54"/>
      <c r="BX317" s="19"/>
      <c r="BY317" s="51">
        <v>4371</v>
      </c>
      <c r="BZ317" s="54"/>
      <c r="CA317" s="19"/>
      <c r="CB317" s="51"/>
      <c r="CC317" s="54">
        <v>89</v>
      </c>
      <c r="CD317" s="19">
        <v>1593</v>
      </c>
      <c r="CE317" s="51"/>
      <c r="CF317" s="54">
        <v>523</v>
      </c>
      <c r="CG317" s="19">
        <v>950</v>
      </c>
      <c r="CH317" s="51"/>
      <c r="CI317" s="54"/>
      <c r="CJ317" s="19"/>
      <c r="CK317" s="51"/>
      <c r="CL317" s="54"/>
      <c r="CM317" s="19">
        <v>700</v>
      </c>
      <c r="CN317" s="51"/>
      <c r="CO317" s="54"/>
      <c r="CP317" s="19">
        <v>849</v>
      </c>
      <c r="CQ317" s="51"/>
      <c r="CR317" s="54">
        <v>76</v>
      </c>
      <c r="CS317" s="19"/>
      <c r="CT317" s="51"/>
      <c r="CU317" s="54">
        <v>82</v>
      </c>
      <c r="CV317" s="19">
        <v>676</v>
      </c>
      <c r="CW317" s="51"/>
      <c r="CX317" s="54"/>
      <c r="CY317" s="19"/>
      <c r="CZ317" s="51"/>
      <c r="DA317" s="54"/>
      <c r="DB317" s="19"/>
      <c r="DC317" s="51"/>
      <c r="DD317" s="54">
        <v>588</v>
      </c>
      <c r="DE317" s="19">
        <v>7433</v>
      </c>
      <c r="DF317" s="51">
        <v>33552</v>
      </c>
      <c r="DG317" s="54">
        <v>172</v>
      </c>
      <c r="DH317" s="19">
        <v>0</v>
      </c>
      <c r="DI317" s="51">
        <v>0</v>
      </c>
      <c r="DJ317" s="54">
        <v>172</v>
      </c>
      <c r="DK317" s="19"/>
      <c r="DL317" s="51"/>
      <c r="DM317" s="54"/>
      <c r="DN317" s="19"/>
      <c r="DO317" s="51"/>
      <c r="DP317" s="54"/>
      <c r="DQ317" s="19"/>
      <c r="DR317" s="51"/>
      <c r="DS317" s="54">
        <v>0</v>
      </c>
      <c r="DT317" s="19">
        <v>0</v>
      </c>
      <c r="DU317" s="51">
        <v>0</v>
      </c>
      <c r="DV317" s="54"/>
      <c r="DW317" s="19"/>
      <c r="DX317" s="51"/>
      <c r="DY317" s="54"/>
      <c r="DZ317" s="19"/>
      <c r="EA317" s="51"/>
      <c r="EB317" s="54"/>
      <c r="EC317" s="19"/>
      <c r="ED317" s="51"/>
      <c r="EE317" s="54"/>
      <c r="EF317" s="19"/>
      <c r="EG317" s="51"/>
      <c r="EH317" s="54">
        <v>5501</v>
      </c>
      <c r="EI317" s="19">
        <v>74562</v>
      </c>
      <c r="EJ317" s="51">
        <v>53098</v>
      </c>
      <c r="EK317" s="54">
        <v>0</v>
      </c>
      <c r="EL317" s="19">
        <v>1474</v>
      </c>
      <c r="EM317" s="51">
        <v>27607</v>
      </c>
      <c r="EN317" s="54">
        <v>5501</v>
      </c>
      <c r="EO317" s="19">
        <v>76036</v>
      </c>
      <c r="EP317" s="20">
        <v>80705</v>
      </c>
      <c r="EQ317" s="2"/>
    </row>
    <row r="318" spans="1:147" x14ac:dyDescent="0.25">
      <c r="A318" s="5">
        <v>24</v>
      </c>
      <c r="B318" s="7" t="s">
        <v>77</v>
      </c>
      <c r="C318" s="18">
        <v>0</v>
      </c>
      <c r="D318" s="19">
        <v>0</v>
      </c>
      <c r="E318" s="51">
        <v>0</v>
      </c>
      <c r="F318" s="54"/>
      <c r="G318" s="19"/>
      <c r="H318" s="51"/>
      <c r="I318" s="54"/>
      <c r="J318" s="19"/>
      <c r="K318" s="51"/>
      <c r="L318" s="54"/>
      <c r="M318" s="19"/>
      <c r="N318" s="51"/>
      <c r="O318" s="54"/>
      <c r="P318" s="19"/>
      <c r="Q318" s="51"/>
      <c r="R318" s="54"/>
      <c r="S318" s="19"/>
      <c r="T318" s="51"/>
      <c r="U318" s="54"/>
      <c r="V318" s="19"/>
      <c r="W318" s="51"/>
      <c r="X318" s="54"/>
      <c r="Y318" s="19"/>
      <c r="Z318" s="51"/>
      <c r="AA318" s="54"/>
      <c r="AB318" s="19"/>
      <c r="AC318" s="51"/>
      <c r="AD318" s="54"/>
      <c r="AE318" s="19"/>
      <c r="AF318" s="51"/>
      <c r="AG318" s="54"/>
      <c r="AH318" s="19"/>
      <c r="AI318" s="51"/>
      <c r="AJ318" s="54"/>
      <c r="AK318" s="19"/>
      <c r="AL318" s="51"/>
      <c r="AM318" s="54"/>
      <c r="AN318" s="19"/>
      <c r="AO318" s="51"/>
      <c r="AP318" s="54"/>
      <c r="AQ318" s="19"/>
      <c r="AR318" s="51"/>
      <c r="AS318" s="54"/>
      <c r="AT318" s="19"/>
      <c r="AU318" s="51"/>
      <c r="AV318" s="54"/>
      <c r="AW318" s="19"/>
      <c r="AX318" s="51"/>
      <c r="AY318" s="54"/>
      <c r="AZ318" s="19"/>
      <c r="BA318" s="51"/>
      <c r="BB318" s="54"/>
      <c r="BC318" s="19"/>
      <c r="BD318" s="51"/>
      <c r="BE318" s="54"/>
      <c r="BF318" s="19"/>
      <c r="BG318" s="51"/>
      <c r="BH318" s="54"/>
      <c r="BI318" s="19"/>
      <c r="BJ318" s="51"/>
      <c r="BK318" s="54">
        <v>0</v>
      </c>
      <c r="BL318" s="19">
        <v>0</v>
      </c>
      <c r="BM318" s="51">
        <v>0</v>
      </c>
      <c r="BN318" s="54"/>
      <c r="BO318" s="19"/>
      <c r="BP318" s="51"/>
      <c r="BQ318" s="54"/>
      <c r="BR318" s="19"/>
      <c r="BS318" s="51"/>
      <c r="BT318" s="54"/>
      <c r="BU318" s="19"/>
      <c r="BV318" s="51"/>
      <c r="BW318" s="54"/>
      <c r="BX318" s="19"/>
      <c r="BY318" s="51"/>
      <c r="BZ318" s="54"/>
      <c r="CA318" s="19"/>
      <c r="CB318" s="51"/>
      <c r="CC318" s="54"/>
      <c r="CD318" s="19"/>
      <c r="CE318" s="51"/>
      <c r="CF318" s="54"/>
      <c r="CG318" s="19"/>
      <c r="CH318" s="51"/>
      <c r="CI318" s="54"/>
      <c r="CJ318" s="19"/>
      <c r="CK318" s="51"/>
      <c r="CL318" s="54"/>
      <c r="CM318" s="19"/>
      <c r="CN318" s="51"/>
      <c r="CO318" s="54"/>
      <c r="CP318" s="19"/>
      <c r="CQ318" s="51"/>
      <c r="CR318" s="54"/>
      <c r="CS318" s="19"/>
      <c r="CT318" s="51"/>
      <c r="CU318" s="54"/>
      <c r="CV318" s="19"/>
      <c r="CW318" s="51"/>
      <c r="CX318" s="54"/>
      <c r="CY318" s="19"/>
      <c r="CZ318" s="51"/>
      <c r="DA318" s="54"/>
      <c r="DB318" s="19"/>
      <c r="DC318" s="51"/>
      <c r="DD318" s="54"/>
      <c r="DE318" s="19"/>
      <c r="DF318" s="51"/>
      <c r="DG318" s="54">
        <v>0</v>
      </c>
      <c r="DH318" s="19">
        <v>0</v>
      </c>
      <c r="DI318" s="51">
        <v>0</v>
      </c>
      <c r="DJ318" s="54"/>
      <c r="DK318" s="19"/>
      <c r="DL318" s="51"/>
      <c r="DM318" s="54"/>
      <c r="DN318" s="19"/>
      <c r="DO318" s="51"/>
      <c r="DP318" s="54"/>
      <c r="DQ318" s="19"/>
      <c r="DR318" s="51"/>
      <c r="DS318" s="54">
        <v>0</v>
      </c>
      <c r="DT318" s="19">
        <v>0</v>
      </c>
      <c r="DU318" s="51">
        <v>0</v>
      </c>
      <c r="DV318" s="54"/>
      <c r="DW318" s="19"/>
      <c r="DX318" s="51"/>
      <c r="DY318" s="54"/>
      <c r="DZ318" s="19"/>
      <c r="EA318" s="51"/>
      <c r="EB318" s="54"/>
      <c r="EC318" s="19"/>
      <c r="ED318" s="51"/>
      <c r="EE318" s="54"/>
      <c r="EF318" s="19"/>
      <c r="EG318" s="51"/>
      <c r="EH318" s="54">
        <v>0</v>
      </c>
      <c r="EI318" s="19">
        <v>0</v>
      </c>
      <c r="EJ318" s="51">
        <v>0</v>
      </c>
      <c r="EK318" s="54">
        <v>0</v>
      </c>
      <c r="EL318" s="19">
        <v>0</v>
      </c>
      <c r="EM318" s="51">
        <v>0</v>
      </c>
      <c r="EN318" s="54">
        <v>0</v>
      </c>
      <c r="EO318" s="19">
        <v>0</v>
      </c>
      <c r="EP318" s="20">
        <v>0</v>
      </c>
      <c r="EQ318" s="2"/>
    </row>
    <row r="319" spans="1:147" x14ac:dyDescent="0.25">
      <c r="A319" s="5">
        <v>25</v>
      </c>
      <c r="B319" s="7" t="s">
        <v>78</v>
      </c>
      <c r="C319" s="18">
        <v>0</v>
      </c>
      <c r="D319" s="19">
        <v>0</v>
      </c>
      <c r="E319" s="51">
        <v>0</v>
      </c>
      <c r="F319" s="54"/>
      <c r="G319" s="19"/>
      <c r="H319" s="51"/>
      <c r="I319" s="54"/>
      <c r="J319" s="19"/>
      <c r="K319" s="51"/>
      <c r="L319" s="54"/>
      <c r="M319" s="19"/>
      <c r="N319" s="51"/>
      <c r="O319" s="54"/>
      <c r="P319" s="19"/>
      <c r="Q319" s="51"/>
      <c r="R319" s="54"/>
      <c r="S319" s="19"/>
      <c r="T319" s="51"/>
      <c r="U319" s="54"/>
      <c r="V319" s="19"/>
      <c r="W319" s="51"/>
      <c r="X319" s="54"/>
      <c r="Y319" s="19"/>
      <c r="Z319" s="51"/>
      <c r="AA319" s="54"/>
      <c r="AB319" s="19"/>
      <c r="AC319" s="51"/>
      <c r="AD319" s="54"/>
      <c r="AE319" s="19"/>
      <c r="AF319" s="51"/>
      <c r="AG319" s="54"/>
      <c r="AH319" s="19"/>
      <c r="AI319" s="51"/>
      <c r="AJ319" s="54"/>
      <c r="AK319" s="19"/>
      <c r="AL319" s="51"/>
      <c r="AM319" s="54"/>
      <c r="AN319" s="19"/>
      <c r="AO319" s="51"/>
      <c r="AP319" s="54"/>
      <c r="AQ319" s="19"/>
      <c r="AR319" s="51"/>
      <c r="AS319" s="54"/>
      <c r="AT319" s="19"/>
      <c r="AU319" s="51"/>
      <c r="AV319" s="54"/>
      <c r="AW319" s="19"/>
      <c r="AX319" s="51"/>
      <c r="AY319" s="54"/>
      <c r="AZ319" s="19"/>
      <c r="BA319" s="51"/>
      <c r="BB319" s="54"/>
      <c r="BC319" s="19"/>
      <c r="BD319" s="51"/>
      <c r="BE319" s="54"/>
      <c r="BF319" s="19"/>
      <c r="BG319" s="51"/>
      <c r="BH319" s="54"/>
      <c r="BI319" s="19"/>
      <c r="BJ319" s="51"/>
      <c r="BK319" s="54">
        <v>0</v>
      </c>
      <c r="BL319" s="19">
        <v>0</v>
      </c>
      <c r="BM319" s="51">
        <v>0</v>
      </c>
      <c r="BN319" s="54"/>
      <c r="BO319" s="19"/>
      <c r="BP319" s="51"/>
      <c r="BQ319" s="54"/>
      <c r="BR319" s="19"/>
      <c r="BS319" s="51"/>
      <c r="BT319" s="54"/>
      <c r="BU319" s="19"/>
      <c r="BV319" s="51"/>
      <c r="BW319" s="54"/>
      <c r="BX319" s="19"/>
      <c r="BY319" s="51"/>
      <c r="BZ319" s="54"/>
      <c r="CA319" s="19"/>
      <c r="CB319" s="51"/>
      <c r="CC319" s="54"/>
      <c r="CD319" s="19"/>
      <c r="CE319" s="51"/>
      <c r="CF319" s="54"/>
      <c r="CG319" s="19"/>
      <c r="CH319" s="51"/>
      <c r="CI319" s="54"/>
      <c r="CJ319" s="19"/>
      <c r="CK319" s="51"/>
      <c r="CL319" s="54"/>
      <c r="CM319" s="19"/>
      <c r="CN319" s="51"/>
      <c r="CO319" s="54"/>
      <c r="CP319" s="19"/>
      <c r="CQ319" s="51"/>
      <c r="CR319" s="54"/>
      <c r="CS319" s="19"/>
      <c r="CT319" s="51"/>
      <c r="CU319" s="54"/>
      <c r="CV319" s="19"/>
      <c r="CW319" s="51"/>
      <c r="CX319" s="54"/>
      <c r="CY319" s="19"/>
      <c r="CZ319" s="51"/>
      <c r="DA319" s="54"/>
      <c r="DB319" s="19"/>
      <c r="DC319" s="51"/>
      <c r="DD319" s="54"/>
      <c r="DE319" s="19"/>
      <c r="DF319" s="51"/>
      <c r="DG319" s="54">
        <v>0</v>
      </c>
      <c r="DH319" s="19">
        <v>0</v>
      </c>
      <c r="DI319" s="51">
        <v>0</v>
      </c>
      <c r="DJ319" s="54"/>
      <c r="DK319" s="19"/>
      <c r="DL319" s="51"/>
      <c r="DM319" s="54"/>
      <c r="DN319" s="19"/>
      <c r="DO319" s="51"/>
      <c r="DP319" s="54"/>
      <c r="DQ319" s="19"/>
      <c r="DR319" s="51"/>
      <c r="DS319" s="54">
        <v>0</v>
      </c>
      <c r="DT319" s="19">
        <v>0</v>
      </c>
      <c r="DU319" s="51">
        <v>0</v>
      </c>
      <c r="DV319" s="54"/>
      <c r="DW319" s="19"/>
      <c r="DX319" s="51"/>
      <c r="DY319" s="54"/>
      <c r="DZ319" s="19"/>
      <c r="EA319" s="51"/>
      <c r="EB319" s="54"/>
      <c r="EC319" s="19"/>
      <c r="ED319" s="51"/>
      <c r="EE319" s="54"/>
      <c r="EF319" s="19"/>
      <c r="EG319" s="51"/>
      <c r="EH319" s="54">
        <v>0</v>
      </c>
      <c r="EI319" s="19">
        <v>0</v>
      </c>
      <c r="EJ319" s="51">
        <v>0</v>
      </c>
      <c r="EK319" s="54">
        <v>0</v>
      </c>
      <c r="EL319" s="19">
        <v>0</v>
      </c>
      <c r="EM319" s="51">
        <v>0</v>
      </c>
      <c r="EN319" s="54">
        <v>0</v>
      </c>
      <c r="EO319" s="19">
        <v>0</v>
      </c>
      <c r="EP319" s="20">
        <v>0</v>
      </c>
      <c r="EQ319" s="2"/>
    </row>
    <row r="320" spans="1:147" x14ac:dyDescent="0.25">
      <c r="A320" s="5">
        <v>26</v>
      </c>
      <c r="B320" s="7" t="s">
        <v>208</v>
      </c>
      <c r="C320" s="18">
        <v>59037</v>
      </c>
      <c r="D320" s="19">
        <v>56559</v>
      </c>
      <c r="E320" s="51">
        <v>0</v>
      </c>
      <c r="F320" s="54">
        <v>57406</v>
      </c>
      <c r="G320" s="19">
        <v>56559</v>
      </c>
      <c r="H320" s="51"/>
      <c r="I320" s="54"/>
      <c r="J320" s="19"/>
      <c r="K320" s="51"/>
      <c r="L320" s="54"/>
      <c r="M320" s="19"/>
      <c r="N320" s="51"/>
      <c r="O320" s="54"/>
      <c r="P320" s="19"/>
      <c r="Q320" s="51"/>
      <c r="R320" s="54"/>
      <c r="S320" s="19"/>
      <c r="T320" s="51"/>
      <c r="U320" s="54"/>
      <c r="V320" s="19"/>
      <c r="W320" s="51"/>
      <c r="X320" s="54"/>
      <c r="Y320" s="19"/>
      <c r="Z320" s="51"/>
      <c r="AA320" s="54"/>
      <c r="AB320" s="19"/>
      <c r="AC320" s="51"/>
      <c r="AD320" s="54"/>
      <c r="AE320" s="19"/>
      <c r="AF320" s="51"/>
      <c r="AG320" s="54"/>
      <c r="AH320" s="19"/>
      <c r="AI320" s="51"/>
      <c r="AJ320" s="54"/>
      <c r="AK320" s="19"/>
      <c r="AL320" s="51"/>
      <c r="AM320" s="54"/>
      <c r="AN320" s="19"/>
      <c r="AO320" s="51"/>
      <c r="AP320" s="54">
        <v>16</v>
      </c>
      <c r="AQ320" s="19">
        <v>0</v>
      </c>
      <c r="AR320" s="51"/>
      <c r="AS320" s="54"/>
      <c r="AT320" s="19"/>
      <c r="AU320" s="51"/>
      <c r="AV320" s="54"/>
      <c r="AW320" s="19"/>
      <c r="AX320" s="51"/>
      <c r="AY320" s="54"/>
      <c r="AZ320" s="19"/>
      <c r="BA320" s="51"/>
      <c r="BB320" s="54">
        <v>1615</v>
      </c>
      <c r="BC320" s="19">
        <v>0</v>
      </c>
      <c r="BD320" s="51"/>
      <c r="BE320" s="54"/>
      <c r="BF320" s="19"/>
      <c r="BG320" s="51"/>
      <c r="BH320" s="54"/>
      <c r="BI320" s="19"/>
      <c r="BJ320" s="51"/>
      <c r="BK320" s="54">
        <v>0</v>
      </c>
      <c r="BL320" s="19">
        <v>0</v>
      </c>
      <c r="BM320" s="51">
        <v>0</v>
      </c>
      <c r="BN320" s="54"/>
      <c r="BO320" s="19"/>
      <c r="BP320" s="51"/>
      <c r="BQ320" s="54"/>
      <c r="BR320" s="19"/>
      <c r="BS320" s="51"/>
      <c r="BT320" s="54"/>
      <c r="BU320" s="19"/>
      <c r="BV320" s="51"/>
      <c r="BW320" s="54"/>
      <c r="BX320" s="19"/>
      <c r="BY320" s="51"/>
      <c r="BZ320" s="54"/>
      <c r="CA320" s="19"/>
      <c r="CB320" s="51"/>
      <c r="CC320" s="54"/>
      <c r="CD320" s="19"/>
      <c r="CE320" s="51"/>
      <c r="CF320" s="54"/>
      <c r="CG320" s="19"/>
      <c r="CH320" s="51"/>
      <c r="CI320" s="54"/>
      <c r="CJ320" s="19"/>
      <c r="CK320" s="51"/>
      <c r="CL320" s="54"/>
      <c r="CM320" s="19"/>
      <c r="CN320" s="51"/>
      <c r="CO320" s="54"/>
      <c r="CP320" s="19"/>
      <c r="CQ320" s="51"/>
      <c r="CR320" s="54"/>
      <c r="CS320" s="19"/>
      <c r="CT320" s="51"/>
      <c r="CU320" s="54"/>
      <c r="CV320" s="19"/>
      <c r="CW320" s="51"/>
      <c r="CX320" s="54"/>
      <c r="CY320" s="19"/>
      <c r="CZ320" s="51"/>
      <c r="DA320" s="54"/>
      <c r="DB320" s="19"/>
      <c r="DC320" s="51"/>
      <c r="DD320" s="54"/>
      <c r="DE320" s="19"/>
      <c r="DF320" s="51"/>
      <c r="DG320" s="54">
        <v>0</v>
      </c>
      <c r="DH320" s="19">
        <v>0</v>
      </c>
      <c r="DI320" s="51">
        <v>0</v>
      </c>
      <c r="DJ320" s="54"/>
      <c r="DK320" s="19"/>
      <c r="DL320" s="51"/>
      <c r="DM320" s="54"/>
      <c r="DN320" s="19"/>
      <c r="DO320" s="51"/>
      <c r="DP320" s="54"/>
      <c r="DQ320" s="19"/>
      <c r="DR320" s="51"/>
      <c r="DS320" s="54">
        <v>0</v>
      </c>
      <c r="DT320" s="19">
        <v>0</v>
      </c>
      <c r="DU320" s="51">
        <v>0</v>
      </c>
      <c r="DV320" s="54"/>
      <c r="DW320" s="19"/>
      <c r="DX320" s="51"/>
      <c r="DY320" s="54"/>
      <c r="DZ320" s="19"/>
      <c r="EA320" s="51"/>
      <c r="EB320" s="54"/>
      <c r="EC320" s="19"/>
      <c r="ED320" s="51"/>
      <c r="EE320" s="54"/>
      <c r="EF320" s="19"/>
      <c r="EG320" s="51"/>
      <c r="EH320" s="54">
        <v>59037</v>
      </c>
      <c r="EI320" s="19">
        <v>56559</v>
      </c>
      <c r="EJ320" s="51">
        <v>0</v>
      </c>
      <c r="EK320" s="54">
        <v>0</v>
      </c>
      <c r="EL320" s="19">
        <v>0</v>
      </c>
      <c r="EM320" s="51">
        <v>0</v>
      </c>
      <c r="EN320" s="54">
        <v>59037</v>
      </c>
      <c r="EO320" s="19">
        <v>56559</v>
      </c>
      <c r="EP320" s="20">
        <v>0</v>
      </c>
      <c r="EQ320" s="2"/>
    </row>
    <row r="321" spans="1:153" ht="15.75" thickBot="1" x14ac:dyDescent="0.3">
      <c r="A321" s="24">
        <v>27</v>
      </c>
      <c r="B321" s="25" t="s">
        <v>79</v>
      </c>
      <c r="C321" s="26">
        <v>820870.60826106416</v>
      </c>
      <c r="D321" s="27">
        <v>3967285.3175964081</v>
      </c>
      <c r="E321" s="52">
        <v>239169.919210338</v>
      </c>
      <c r="F321" s="55">
        <v>477520.72659000009</v>
      </c>
      <c r="G321" s="27">
        <v>2470460.626360001</v>
      </c>
      <c r="H321" s="52">
        <v>62741.492209999997</v>
      </c>
      <c r="I321" s="55">
        <v>3788.1857799999998</v>
      </c>
      <c r="J321" s="27">
        <v>9802.3822</v>
      </c>
      <c r="K321" s="52">
        <v>0</v>
      </c>
      <c r="L321" s="55">
        <v>3367.6111999999998</v>
      </c>
      <c r="M321" s="27">
        <v>11203.10663</v>
      </c>
      <c r="N321" s="52">
        <v>0</v>
      </c>
      <c r="O321" s="55">
        <v>72257.493530000007</v>
      </c>
      <c r="P321" s="27">
        <v>207752.06806000011</v>
      </c>
      <c r="Q321" s="52">
        <v>15669.268340000001</v>
      </c>
      <c r="R321" s="55">
        <v>5.9434800000000001</v>
      </c>
      <c r="S321" s="27">
        <v>1611.3875599999999</v>
      </c>
      <c r="T321" s="52">
        <v>0</v>
      </c>
      <c r="U321" s="55">
        <v>9380.1959999999999</v>
      </c>
      <c r="V321" s="27">
        <v>176</v>
      </c>
      <c r="W321" s="52">
        <v>0</v>
      </c>
      <c r="X321" s="55">
        <v>18119.822049999999</v>
      </c>
      <c r="Y321" s="27">
        <v>203985.14418726001</v>
      </c>
      <c r="Z321" s="52">
        <v>19223.754079999999</v>
      </c>
      <c r="AA321" s="55">
        <v>239.92001999999999</v>
      </c>
      <c r="AB321" s="27">
        <v>2000</v>
      </c>
      <c r="AC321" s="52">
        <v>1731.94883</v>
      </c>
      <c r="AD321" s="55">
        <v>338.75434000000001</v>
      </c>
      <c r="AE321" s="27">
        <v>400.48566</v>
      </c>
      <c r="AF321" s="52">
        <v>0</v>
      </c>
      <c r="AG321" s="55">
        <v>146254.01595624301</v>
      </c>
      <c r="AH321" s="27">
        <v>709629.04946145928</v>
      </c>
      <c r="AI321" s="52">
        <v>39087.940033888</v>
      </c>
      <c r="AJ321" s="55">
        <v>0</v>
      </c>
      <c r="AK321" s="27">
        <v>0</v>
      </c>
      <c r="AL321" s="52">
        <v>0</v>
      </c>
      <c r="AM321" s="55">
        <v>0</v>
      </c>
      <c r="AN321" s="27">
        <v>0</v>
      </c>
      <c r="AO321" s="52">
        <v>0</v>
      </c>
      <c r="AP321" s="55">
        <v>73735.007194821053</v>
      </c>
      <c r="AQ321" s="27">
        <v>312122.23345608742</v>
      </c>
      <c r="AR321" s="52">
        <v>9215.2715172499993</v>
      </c>
      <c r="AS321" s="55">
        <v>590.88499999999999</v>
      </c>
      <c r="AT321" s="27">
        <v>52524.397371599996</v>
      </c>
      <c r="AU321" s="52">
        <v>68914.369789200005</v>
      </c>
      <c r="AV321" s="55">
        <v>0</v>
      </c>
      <c r="AW321" s="27">
        <v>0</v>
      </c>
      <c r="AX321" s="52">
        <v>0</v>
      </c>
      <c r="AY321" s="55">
        <v>0</v>
      </c>
      <c r="AZ321" s="27">
        <v>0</v>
      </c>
      <c r="BA321" s="52">
        <v>0</v>
      </c>
      <c r="BB321" s="55">
        <v>32392.657940000001</v>
      </c>
      <c r="BC321" s="27">
        <v>10811.798699999999</v>
      </c>
      <c r="BD321" s="52">
        <v>24317.823240000002</v>
      </c>
      <c r="BE321" s="55">
        <v>4783.84</v>
      </c>
      <c r="BF321" s="27">
        <v>0</v>
      </c>
      <c r="BG321" s="52">
        <v>0</v>
      </c>
      <c r="BH321" s="55">
        <v>0</v>
      </c>
      <c r="BI321" s="27">
        <v>0</v>
      </c>
      <c r="BJ321" s="52">
        <v>0</v>
      </c>
      <c r="BK321" s="55">
        <v>599000.13426407368</v>
      </c>
      <c r="BL321" s="27">
        <v>6071169.7810984189</v>
      </c>
      <c r="BM321" s="52">
        <v>2812209.8290144694</v>
      </c>
      <c r="BN321" s="55">
        <v>17792.41421075636</v>
      </c>
      <c r="BO321" s="27">
        <v>416862.61643432762</v>
      </c>
      <c r="BP321" s="52">
        <v>225434.9693856604</v>
      </c>
      <c r="BQ321" s="55">
        <v>315876.2578968</v>
      </c>
      <c r="BR321" s="27">
        <v>4737573.7250399869</v>
      </c>
      <c r="BS321" s="52">
        <v>1002709.855803737</v>
      </c>
      <c r="BT321" s="55">
        <v>1122.96225</v>
      </c>
      <c r="BU321" s="27">
        <v>13357.405242724</v>
      </c>
      <c r="BV321" s="52">
        <v>165054.08493000001</v>
      </c>
      <c r="BW321" s="55">
        <v>767.14973999999995</v>
      </c>
      <c r="BX321" s="27">
        <v>16610.990000000002</v>
      </c>
      <c r="BY321" s="52">
        <v>64957.8541989</v>
      </c>
      <c r="BZ321" s="55">
        <v>4274.3193032319996</v>
      </c>
      <c r="CA321" s="27">
        <v>68899.197569399999</v>
      </c>
      <c r="CB321" s="52">
        <v>150930.3991332</v>
      </c>
      <c r="CC321" s="55">
        <v>6499.8487299999997</v>
      </c>
      <c r="CD321" s="27">
        <v>52199.914318338</v>
      </c>
      <c r="CE321" s="52">
        <v>254967.60945449999</v>
      </c>
      <c r="CF321" s="55">
        <v>150847.98335328521</v>
      </c>
      <c r="CG321" s="27">
        <v>379183.13842456491</v>
      </c>
      <c r="CH321" s="52">
        <v>236374.5740501649</v>
      </c>
      <c r="CI321" s="55">
        <v>17037.98979</v>
      </c>
      <c r="CJ321" s="27">
        <v>6477.7184600000001</v>
      </c>
      <c r="CK321" s="52">
        <v>2376.7136999999998</v>
      </c>
      <c r="CL321" s="55">
        <v>5822.2861300000004</v>
      </c>
      <c r="CM321" s="27">
        <v>17483.274229999999</v>
      </c>
      <c r="CN321" s="52">
        <v>1722.7555199999999</v>
      </c>
      <c r="CO321" s="55">
        <v>1021.6409200000001</v>
      </c>
      <c r="CP321" s="27">
        <v>1513.2</v>
      </c>
      <c r="CQ321" s="52">
        <v>4146.4301100000002</v>
      </c>
      <c r="CR321" s="55">
        <v>931.32051999999999</v>
      </c>
      <c r="CS321" s="27">
        <v>1063.79891</v>
      </c>
      <c r="CT321" s="52">
        <v>1877.9024999999999</v>
      </c>
      <c r="CU321" s="55">
        <v>4723.5101800000002</v>
      </c>
      <c r="CV321" s="27">
        <v>34644.118750000001</v>
      </c>
      <c r="CW321" s="52">
        <v>140885.800530201</v>
      </c>
      <c r="CX321" s="55">
        <v>52.116</v>
      </c>
      <c r="CY321" s="27">
        <v>0</v>
      </c>
      <c r="CZ321" s="52">
        <v>0</v>
      </c>
      <c r="DA321" s="55">
        <v>530.17168000000004</v>
      </c>
      <c r="DB321" s="27">
        <v>3375.68363</v>
      </c>
      <c r="DC321" s="52">
        <v>0</v>
      </c>
      <c r="DD321" s="55">
        <v>71700.163560000001</v>
      </c>
      <c r="DE321" s="27">
        <v>321925.00008907472</v>
      </c>
      <c r="DF321" s="52">
        <v>560770.87969810574</v>
      </c>
      <c r="DG321" s="55">
        <v>83990.633967283502</v>
      </c>
      <c r="DH321" s="27">
        <v>81064.835888333342</v>
      </c>
      <c r="DI321" s="52">
        <v>191855.4110528375</v>
      </c>
      <c r="DJ321" s="55">
        <v>64404.391121354405</v>
      </c>
      <c r="DK321" s="27">
        <v>64528.09048855734</v>
      </c>
      <c r="DL321" s="52">
        <v>141404.73431283751</v>
      </c>
      <c r="DM321" s="55">
        <v>15448.117465929001</v>
      </c>
      <c r="DN321" s="27">
        <v>15206.265689776001</v>
      </c>
      <c r="DO321" s="52">
        <v>48221.687819999999</v>
      </c>
      <c r="DP321" s="55">
        <v>4138.1253800000004</v>
      </c>
      <c r="DQ321" s="27">
        <v>1330.4797100000001</v>
      </c>
      <c r="DR321" s="52">
        <v>2228.9889199999998</v>
      </c>
      <c r="DS321" s="55">
        <v>8502.4957864000007</v>
      </c>
      <c r="DT321" s="27">
        <v>30752.328897399999</v>
      </c>
      <c r="DU321" s="52">
        <v>294473.30520750798</v>
      </c>
      <c r="DV321" s="55">
        <v>518.74590000000001</v>
      </c>
      <c r="DW321" s="27">
        <v>2830.4810613999998</v>
      </c>
      <c r="DX321" s="52">
        <v>61348.463049999998</v>
      </c>
      <c r="DY321" s="55">
        <v>7983.7498863999999</v>
      </c>
      <c r="DZ321" s="27">
        <v>27764.907835999998</v>
      </c>
      <c r="EA321" s="52">
        <v>48890.211927507997</v>
      </c>
      <c r="EB321" s="55">
        <v>0</v>
      </c>
      <c r="EC321" s="27">
        <v>156.94</v>
      </c>
      <c r="ED321" s="52">
        <v>184234.63023000001</v>
      </c>
      <c r="EE321" s="55">
        <v>48832.247150000097</v>
      </c>
      <c r="EF321" s="27">
        <v>11152.278340499999</v>
      </c>
      <c r="EG321" s="52">
        <v>17916.869367200001</v>
      </c>
      <c r="EH321" s="55">
        <v>1561196.1194288216</v>
      </c>
      <c r="EI321" s="27">
        <v>10161424.541821064</v>
      </c>
      <c r="EJ321" s="52">
        <v>3555625.3338523526</v>
      </c>
      <c r="EK321" s="55">
        <v>83.271000000000001</v>
      </c>
      <c r="EL321" s="27">
        <v>3823.3977500000001</v>
      </c>
      <c r="EM321" s="52">
        <v>108099.48733</v>
      </c>
      <c r="EN321" s="55">
        <v>1561279.3904288216</v>
      </c>
      <c r="EO321" s="27">
        <v>10165247.939571064</v>
      </c>
      <c r="EP321" s="28">
        <v>3663724.8211823525</v>
      </c>
      <c r="EQ321" s="2"/>
    </row>
    <row r="322" spans="1:153" ht="15.75" thickTop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/>
      <c r="DA322" s="4"/>
      <c r="DB322" s="4"/>
      <c r="DC322" s="4"/>
      <c r="DD322" s="4"/>
      <c r="DE322" s="4"/>
      <c r="DF322" s="4"/>
      <c r="DG322" s="4"/>
      <c r="DH322" s="4"/>
      <c r="DI322" s="4"/>
      <c r="DJ322" s="4"/>
      <c r="DK322" s="4"/>
      <c r="DL322" s="4"/>
      <c r="DM322" s="4"/>
      <c r="DN322" s="4"/>
      <c r="DO322" s="4"/>
      <c r="DP322" s="4"/>
      <c r="DQ322" s="4"/>
      <c r="DR322" s="4"/>
      <c r="DS322" s="4"/>
      <c r="DT322" s="4"/>
      <c r="DU322" s="4"/>
      <c r="DV322" s="4"/>
      <c r="DW322" s="4"/>
      <c r="DX322" s="4"/>
      <c r="DY322" s="4"/>
      <c r="DZ322" s="4"/>
      <c r="EA322" s="4"/>
      <c r="EB322" s="4"/>
      <c r="EC322" s="4"/>
      <c r="ED322" s="4"/>
      <c r="EE322" s="4"/>
      <c r="EF322" s="4"/>
      <c r="EG322" s="4"/>
      <c r="EH322" s="4"/>
      <c r="EI322" s="4"/>
      <c r="EJ322" s="4"/>
      <c r="EK322" s="4"/>
      <c r="EL322" s="4"/>
      <c r="EM322" s="4"/>
      <c r="EN322" s="4"/>
      <c r="EO322" s="4"/>
      <c r="EP322" s="4"/>
    </row>
    <row r="324" spans="1:153" x14ac:dyDescent="0.25">
      <c r="B324" s="1" t="s">
        <v>123</v>
      </c>
      <c r="D324" s="1" t="s">
        <v>210</v>
      </c>
    </row>
    <row r="325" spans="1:153" ht="15.75" thickBot="1" x14ac:dyDescent="0.3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  <c r="CZ325" s="3"/>
      <c r="DA325" s="3"/>
      <c r="DB325" s="3"/>
      <c r="DC325" s="3"/>
      <c r="DD325" s="3"/>
      <c r="DE325" s="3"/>
      <c r="DF325" s="3"/>
      <c r="DG325" s="3"/>
      <c r="DH325" s="3"/>
      <c r="DI325" s="3"/>
      <c r="DJ325" s="3"/>
      <c r="DK325" s="3"/>
      <c r="DL325" s="3"/>
      <c r="DM325" s="3"/>
      <c r="DN325" s="3"/>
      <c r="DO325" s="3"/>
      <c r="DP325" s="3"/>
      <c r="DQ325" s="3"/>
      <c r="DR325" s="3"/>
      <c r="DS325" s="3"/>
      <c r="DT325" s="3"/>
      <c r="DU325" s="3"/>
      <c r="DV325" s="3"/>
      <c r="DW325" s="3"/>
      <c r="DX325" s="3"/>
      <c r="DY325" s="3"/>
      <c r="DZ325" s="3"/>
      <c r="EA325" s="3"/>
      <c r="EB325" s="3"/>
      <c r="EC325" s="3"/>
      <c r="ED325" s="3"/>
      <c r="EE325" s="3"/>
      <c r="EF325" s="3"/>
      <c r="EG325" s="3"/>
      <c r="EH325" s="3"/>
      <c r="EI325" s="3"/>
      <c r="EJ325" s="3"/>
      <c r="EK325" s="3"/>
      <c r="EL325" s="3"/>
      <c r="EM325" s="3"/>
      <c r="EN325" s="3"/>
      <c r="EO325" s="3"/>
      <c r="EP325" s="3"/>
      <c r="EQ325" s="3"/>
      <c r="ER325" s="3"/>
      <c r="ES325" s="3"/>
      <c r="ET325" s="3"/>
      <c r="EU325" s="3"/>
      <c r="EV325" s="3"/>
    </row>
    <row r="326" spans="1:153" ht="15.75" thickTop="1" x14ac:dyDescent="0.25">
      <c r="A326" s="143" t="s">
        <v>1</v>
      </c>
      <c r="B326" s="146" t="s">
        <v>2</v>
      </c>
      <c r="C326" s="139" t="s">
        <v>86</v>
      </c>
      <c r="D326" s="115"/>
      <c r="E326" s="115"/>
      <c r="F326" s="115"/>
      <c r="G326" s="125"/>
      <c r="H326" s="114" t="s">
        <v>91</v>
      </c>
      <c r="I326" s="115"/>
      <c r="J326" s="115"/>
      <c r="K326" s="115"/>
      <c r="L326" s="125"/>
      <c r="M326" s="114" t="s">
        <v>92</v>
      </c>
      <c r="N326" s="115"/>
      <c r="O326" s="115"/>
      <c r="P326" s="115"/>
      <c r="Q326" s="125"/>
      <c r="R326" s="114" t="s">
        <v>93</v>
      </c>
      <c r="S326" s="115"/>
      <c r="T326" s="115"/>
      <c r="U326" s="115"/>
      <c r="V326" s="125"/>
      <c r="W326" s="114" t="s">
        <v>94</v>
      </c>
      <c r="X326" s="115"/>
      <c r="Y326" s="115"/>
      <c r="Z326" s="115"/>
      <c r="AA326" s="125"/>
      <c r="AB326" s="114" t="s">
        <v>95</v>
      </c>
      <c r="AC326" s="115"/>
      <c r="AD326" s="115"/>
      <c r="AE326" s="115"/>
      <c r="AF326" s="125"/>
      <c r="AG326" s="114" t="s">
        <v>18</v>
      </c>
      <c r="AH326" s="115"/>
      <c r="AI326" s="115"/>
      <c r="AJ326" s="115"/>
      <c r="AK326" s="125"/>
      <c r="AL326" s="114" t="s">
        <v>96</v>
      </c>
      <c r="AM326" s="115"/>
      <c r="AN326" s="115"/>
      <c r="AO326" s="115"/>
      <c r="AP326" s="125"/>
      <c r="AQ326" s="114" t="s">
        <v>97</v>
      </c>
      <c r="AR326" s="115"/>
      <c r="AS326" s="115"/>
      <c r="AT326" s="115"/>
      <c r="AU326" s="125"/>
      <c r="AV326" s="114" t="s">
        <v>98</v>
      </c>
      <c r="AW326" s="115"/>
      <c r="AX326" s="115"/>
      <c r="AY326" s="115"/>
      <c r="AZ326" s="125"/>
      <c r="BA326" s="114" t="s">
        <v>99</v>
      </c>
      <c r="BB326" s="115"/>
      <c r="BC326" s="115"/>
      <c r="BD326" s="115"/>
      <c r="BE326" s="125"/>
      <c r="BF326" s="114" t="s">
        <v>100</v>
      </c>
      <c r="BG326" s="115"/>
      <c r="BH326" s="115"/>
      <c r="BI326" s="115"/>
      <c r="BJ326" s="125"/>
      <c r="BK326" s="114" t="s">
        <v>101</v>
      </c>
      <c r="BL326" s="115"/>
      <c r="BM326" s="115"/>
      <c r="BN326" s="115"/>
      <c r="BO326" s="125"/>
      <c r="BP326" s="114" t="s">
        <v>102</v>
      </c>
      <c r="BQ326" s="115"/>
      <c r="BR326" s="115"/>
      <c r="BS326" s="115"/>
      <c r="BT326" s="125"/>
      <c r="BU326" s="114" t="s">
        <v>103</v>
      </c>
      <c r="BV326" s="115"/>
      <c r="BW326" s="115"/>
      <c r="BX326" s="115"/>
      <c r="BY326" s="125"/>
      <c r="BZ326" s="114" t="s">
        <v>104</v>
      </c>
      <c r="CA326" s="115"/>
      <c r="CB326" s="115"/>
      <c r="CC326" s="115"/>
      <c r="CD326" s="125"/>
      <c r="CE326" s="114" t="s">
        <v>105</v>
      </c>
      <c r="CF326" s="115"/>
      <c r="CG326" s="115"/>
      <c r="CH326" s="115"/>
      <c r="CI326" s="125"/>
      <c r="CJ326" s="114" t="s">
        <v>106</v>
      </c>
      <c r="CK326" s="115"/>
      <c r="CL326" s="115"/>
      <c r="CM326" s="115"/>
      <c r="CN326" s="125"/>
      <c r="CO326" s="114" t="s">
        <v>34</v>
      </c>
      <c r="CP326" s="115"/>
      <c r="CQ326" s="115"/>
      <c r="CR326" s="115"/>
      <c r="CS326" s="125"/>
      <c r="CT326" s="114" t="s">
        <v>35</v>
      </c>
      <c r="CU326" s="115"/>
      <c r="CV326" s="115"/>
      <c r="CW326" s="115"/>
      <c r="CX326" s="125"/>
      <c r="CY326" s="114" t="s">
        <v>36</v>
      </c>
      <c r="CZ326" s="115"/>
      <c r="DA326" s="115"/>
      <c r="DB326" s="115"/>
      <c r="DC326" s="125"/>
      <c r="DD326" s="114" t="s">
        <v>37</v>
      </c>
      <c r="DE326" s="115"/>
      <c r="DF326" s="115"/>
      <c r="DG326" s="115"/>
      <c r="DH326" s="125"/>
      <c r="DI326" s="114" t="s">
        <v>38</v>
      </c>
      <c r="DJ326" s="115"/>
      <c r="DK326" s="115"/>
      <c r="DL326" s="115"/>
      <c r="DM326" s="125"/>
      <c r="DN326" s="114" t="s">
        <v>107</v>
      </c>
      <c r="DO326" s="115"/>
      <c r="DP326" s="115"/>
      <c r="DQ326" s="115"/>
      <c r="DR326" s="125"/>
      <c r="DS326" s="114" t="s">
        <v>108</v>
      </c>
      <c r="DT326" s="115"/>
      <c r="DU326" s="115"/>
      <c r="DV326" s="115"/>
      <c r="DW326" s="125"/>
      <c r="DX326" s="114" t="s">
        <v>111</v>
      </c>
      <c r="DY326" s="115"/>
      <c r="DZ326" s="115"/>
      <c r="EA326" s="115"/>
      <c r="EB326" s="125"/>
      <c r="EC326" s="114" t="s">
        <v>48</v>
      </c>
      <c r="ED326" s="115"/>
      <c r="EE326" s="115"/>
      <c r="EF326" s="115"/>
      <c r="EG326" s="125"/>
      <c r="EH326" s="114" t="s">
        <v>50</v>
      </c>
      <c r="EI326" s="115"/>
      <c r="EJ326" s="115"/>
      <c r="EK326" s="115"/>
      <c r="EL326" s="116"/>
      <c r="EM326" s="122" t="s">
        <v>115</v>
      </c>
      <c r="EN326" s="108"/>
      <c r="EO326" s="108"/>
      <c r="EP326" s="108"/>
      <c r="EQ326" s="108"/>
      <c r="ER326" s="108" t="s">
        <v>116</v>
      </c>
      <c r="ES326" s="108"/>
      <c r="ET326" s="108"/>
      <c r="EU326" s="108"/>
      <c r="EV326" s="109"/>
      <c r="EW326" s="2"/>
    </row>
    <row r="327" spans="1:153" x14ac:dyDescent="0.25">
      <c r="A327" s="144"/>
      <c r="B327" s="147"/>
      <c r="C327" s="140" t="s">
        <v>124</v>
      </c>
      <c r="D327" s="119" t="s">
        <v>125</v>
      </c>
      <c r="E327" s="119"/>
      <c r="F327" s="119"/>
      <c r="G327" s="126" t="s">
        <v>127</v>
      </c>
      <c r="H327" s="117" t="s">
        <v>124</v>
      </c>
      <c r="I327" s="119" t="s">
        <v>125</v>
      </c>
      <c r="J327" s="119"/>
      <c r="K327" s="119"/>
      <c r="L327" s="126" t="s">
        <v>127</v>
      </c>
      <c r="M327" s="117" t="s">
        <v>124</v>
      </c>
      <c r="N327" s="119" t="s">
        <v>125</v>
      </c>
      <c r="O327" s="119"/>
      <c r="P327" s="119"/>
      <c r="Q327" s="126" t="s">
        <v>127</v>
      </c>
      <c r="R327" s="117" t="s">
        <v>124</v>
      </c>
      <c r="S327" s="119" t="s">
        <v>125</v>
      </c>
      <c r="T327" s="119"/>
      <c r="U327" s="119"/>
      <c r="V327" s="126" t="s">
        <v>127</v>
      </c>
      <c r="W327" s="117" t="s">
        <v>124</v>
      </c>
      <c r="X327" s="119" t="s">
        <v>125</v>
      </c>
      <c r="Y327" s="119"/>
      <c r="Z327" s="119"/>
      <c r="AA327" s="126" t="s">
        <v>127</v>
      </c>
      <c r="AB327" s="117" t="s">
        <v>124</v>
      </c>
      <c r="AC327" s="119" t="s">
        <v>125</v>
      </c>
      <c r="AD327" s="119"/>
      <c r="AE327" s="119"/>
      <c r="AF327" s="126" t="s">
        <v>127</v>
      </c>
      <c r="AG327" s="117" t="s">
        <v>124</v>
      </c>
      <c r="AH327" s="119" t="s">
        <v>125</v>
      </c>
      <c r="AI327" s="119"/>
      <c r="AJ327" s="119"/>
      <c r="AK327" s="126" t="s">
        <v>127</v>
      </c>
      <c r="AL327" s="117" t="s">
        <v>124</v>
      </c>
      <c r="AM327" s="119" t="s">
        <v>125</v>
      </c>
      <c r="AN327" s="119"/>
      <c r="AO327" s="119"/>
      <c r="AP327" s="126" t="s">
        <v>127</v>
      </c>
      <c r="AQ327" s="117" t="s">
        <v>124</v>
      </c>
      <c r="AR327" s="119" t="s">
        <v>125</v>
      </c>
      <c r="AS327" s="119"/>
      <c r="AT327" s="119"/>
      <c r="AU327" s="126" t="s">
        <v>127</v>
      </c>
      <c r="AV327" s="117" t="s">
        <v>124</v>
      </c>
      <c r="AW327" s="119" t="s">
        <v>125</v>
      </c>
      <c r="AX327" s="119"/>
      <c r="AY327" s="119"/>
      <c r="AZ327" s="126" t="s">
        <v>127</v>
      </c>
      <c r="BA327" s="117" t="s">
        <v>124</v>
      </c>
      <c r="BB327" s="119" t="s">
        <v>125</v>
      </c>
      <c r="BC327" s="119"/>
      <c r="BD327" s="119"/>
      <c r="BE327" s="126" t="s">
        <v>127</v>
      </c>
      <c r="BF327" s="117" t="s">
        <v>124</v>
      </c>
      <c r="BG327" s="119" t="s">
        <v>125</v>
      </c>
      <c r="BH327" s="119"/>
      <c r="BI327" s="119"/>
      <c r="BJ327" s="126" t="s">
        <v>127</v>
      </c>
      <c r="BK327" s="117" t="s">
        <v>124</v>
      </c>
      <c r="BL327" s="119" t="s">
        <v>125</v>
      </c>
      <c r="BM327" s="119"/>
      <c r="BN327" s="119"/>
      <c r="BO327" s="126" t="s">
        <v>127</v>
      </c>
      <c r="BP327" s="117" t="s">
        <v>124</v>
      </c>
      <c r="BQ327" s="119" t="s">
        <v>125</v>
      </c>
      <c r="BR327" s="119"/>
      <c r="BS327" s="119"/>
      <c r="BT327" s="126" t="s">
        <v>127</v>
      </c>
      <c r="BU327" s="117" t="s">
        <v>124</v>
      </c>
      <c r="BV327" s="119" t="s">
        <v>125</v>
      </c>
      <c r="BW327" s="119"/>
      <c r="BX327" s="119"/>
      <c r="BY327" s="126" t="s">
        <v>127</v>
      </c>
      <c r="BZ327" s="117" t="s">
        <v>124</v>
      </c>
      <c r="CA327" s="119" t="s">
        <v>125</v>
      </c>
      <c r="CB327" s="119"/>
      <c r="CC327" s="119"/>
      <c r="CD327" s="126" t="s">
        <v>127</v>
      </c>
      <c r="CE327" s="117" t="s">
        <v>124</v>
      </c>
      <c r="CF327" s="119" t="s">
        <v>125</v>
      </c>
      <c r="CG327" s="119"/>
      <c r="CH327" s="119"/>
      <c r="CI327" s="126" t="s">
        <v>127</v>
      </c>
      <c r="CJ327" s="117" t="s">
        <v>124</v>
      </c>
      <c r="CK327" s="119" t="s">
        <v>125</v>
      </c>
      <c r="CL327" s="119"/>
      <c r="CM327" s="119"/>
      <c r="CN327" s="126" t="s">
        <v>127</v>
      </c>
      <c r="CO327" s="117" t="s">
        <v>124</v>
      </c>
      <c r="CP327" s="119" t="s">
        <v>125</v>
      </c>
      <c r="CQ327" s="119"/>
      <c r="CR327" s="119"/>
      <c r="CS327" s="126" t="s">
        <v>127</v>
      </c>
      <c r="CT327" s="117" t="s">
        <v>124</v>
      </c>
      <c r="CU327" s="119" t="s">
        <v>125</v>
      </c>
      <c r="CV327" s="119"/>
      <c r="CW327" s="119"/>
      <c r="CX327" s="126" t="s">
        <v>127</v>
      </c>
      <c r="CY327" s="117" t="s">
        <v>124</v>
      </c>
      <c r="CZ327" s="119" t="s">
        <v>125</v>
      </c>
      <c r="DA327" s="119"/>
      <c r="DB327" s="119"/>
      <c r="DC327" s="126" t="s">
        <v>127</v>
      </c>
      <c r="DD327" s="117" t="s">
        <v>124</v>
      </c>
      <c r="DE327" s="119" t="s">
        <v>125</v>
      </c>
      <c r="DF327" s="119"/>
      <c r="DG327" s="119"/>
      <c r="DH327" s="126" t="s">
        <v>127</v>
      </c>
      <c r="DI327" s="117" t="s">
        <v>124</v>
      </c>
      <c r="DJ327" s="119" t="s">
        <v>125</v>
      </c>
      <c r="DK327" s="119"/>
      <c r="DL327" s="119"/>
      <c r="DM327" s="126" t="s">
        <v>127</v>
      </c>
      <c r="DN327" s="117" t="s">
        <v>124</v>
      </c>
      <c r="DO327" s="119" t="s">
        <v>125</v>
      </c>
      <c r="DP327" s="119"/>
      <c r="DQ327" s="119"/>
      <c r="DR327" s="126" t="s">
        <v>127</v>
      </c>
      <c r="DS327" s="117" t="s">
        <v>124</v>
      </c>
      <c r="DT327" s="119" t="s">
        <v>125</v>
      </c>
      <c r="DU327" s="119"/>
      <c r="DV327" s="119"/>
      <c r="DW327" s="126" t="s">
        <v>127</v>
      </c>
      <c r="DX327" s="117" t="s">
        <v>124</v>
      </c>
      <c r="DY327" s="119" t="s">
        <v>125</v>
      </c>
      <c r="DZ327" s="119"/>
      <c r="EA327" s="119"/>
      <c r="EB327" s="126" t="s">
        <v>127</v>
      </c>
      <c r="EC327" s="117" t="s">
        <v>124</v>
      </c>
      <c r="ED327" s="119" t="s">
        <v>125</v>
      </c>
      <c r="EE327" s="119"/>
      <c r="EF327" s="119"/>
      <c r="EG327" s="126" t="s">
        <v>127</v>
      </c>
      <c r="EH327" s="117" t="s">
        <v>124</v>
      </c>
      <c r="EI327" s="119" t="s">
        <v>125</v>
      </c>
      <c r="EJ327" s="119"/>
      <c r="EK327" s="119"/>
      <c r="EL327" s="120" t="s">
        <v>127</v>
      </c>
      <c r="EM327" s="123" t="s">
        <v>124</v>
      </c>
      <c r="EN327" s="110" t="s">
        <v>125</v>
      </c>
      <c r="EO327" s="110"/>
      <c r="EP327" s="110"/>
      <c r="EQ327" s="110" t="s">
        <v>127</v>
      </c>
      <c r="ER327" s="110" t="s">
        <v>124</v>
      </c>
      <c r="ES327" s="110" t="s">
        <v>125</v>
      </c>
      <c r="ET327" s="110"/>
      <c r="EU327" s="110"/>
      <c r="EV327" s="112" t="s">
        <v>127</v>
      </c>
      <c r="EW327" s="2"/>
    </row>
    <row r="328" spans="1:153" x14ac:dyDescent="0.25">
      <c r="A328" s="144"/>
      <c r="B328" s="147"/>
      <c r="C328" s="140"/>
      <c r="D328" s="119" t="s">
        <v>126</v>
      </c>
      <c r="E328" s="119"/>
      <c r="F328" s="119"/>
      <c r="G328" s="126"/>
      <c r="H328" s="117"/>
      <c r="I328" s="119" t="s">
        <v>126</v>
      </c>
      <c r="J328" s="119"/>
      <c r="K328" s="119"/>
      <c r="L328" s="126"/>
      <c r="M328" s="117"/>
      <c r="N328" s="119" t="s">
        <v>126</v>
      </c>
      <c r="O328" s="119"/>
      <c r="P328" s="119"/>
      <c r="Q328" s="126"/>
      <c r="R328" s="117"/>
      <c r="S328" s="119" t="s">
        <v>126</v>
      </c>
      <c r="T328" s="119"/>
      <c r="U328" s="119"/>
      <c r="V328" s="126"/>
      <c r="W328" s="117"/>
      <c r="X328" s="119" t="s">
        <v>126</v>
      </c>
      <c r="Y328" s="119"/>
      <c r="Z328" s="119"/>
      <c r="AA328" s="126"/>
      <c r="AB328" s="117"/>
      <c r="AC328" s="119" t="s">
        <v>126</v>
      </c>
      <c r="AD328" s="119"/>
      <c r="AE328" s="119"/>
      <c r="AF328" s="126"/>
      <c r="AG328" s="117"/>
      <c r="AH328" s="119" t="s">
        <v>126</v>
      </c>
      <c r="AI328" s="119"/>
      <c r="AJ328" s="119"/>
      <c r="AK328" s="126"/>
      <c r="AL328" s="117"/>
      <c r="AM328" s="119" t="s">
        <v>126</v>
      </c>
      <c r="AN328" s="119"/>
      <c r="AO328" s="119"/>
      <c r="AP328" s="126"/>
      <c r="AQ328" s="117"/>
      <c r="AR328" s="119" t="s">
        <v>126</v>
      </c>
      <c r="AS328" s="119"/>
      <c r="AT328" s="119"/>
      <c r="AU328" s="126"/>
      <c r="AV328" s="117"/>
      <c r="AW328" s="119" t="s">
        <v>126</v>
      </c>
      <c r="AX328" s="119"/>
      <c r="AY328" s="119"/>
      <c r="AZ328" s="126"/>
      <c r="BA328" s="117"/>
      <c r="BB328" s="119" t="s">
        <v>126</v>
      </c>
      <c r="BC328" s="119"/>
      <c r="BD328" s="119"/>
      <c r="BE328" s="126"/>
      <c r="BF328" s="117"/>
      <c r="BG328" s="119" t="s">
        <v>126</v>
      </c>
      <c r="BH328" s="119"/>
      <c r="BI328" s="119"/>
      <c r="BJ328" s="126"/>
      <c r="BK328" s="117"/>
      <c r="BL328" s="119" t="s">
        <v>126</v>
      </c>
      <c r="BM328" s="119"/>
      <c r="BN328" s="119"/>
      <c r="BO328" s="126"/>
      <c r="BP328" s="117"/>
      <c r="BQ328" s="119" t="s">
        <v>126</v>
      </c>
      <c r="BR328" s="119"/>
      <c r="BS328" s="119"/>
      <c r="BT328" s="126"/>
      <c r="BU328" s="117"/>
      <c r="BV328" s="119" t="s">
        <v>126</v>
      </c>
      <c r="BW328" s="119"/>
      <c r="BX328" s="119"/>
      <c r="BY328" s="126"/>
      <c r="BZ328" s="117"/>
      <c r="CA328" s="119" t="s">
        <v>126</v>
      </c>
      <c r="CB328" s="119"/>
      <c r="CC328" s="119"/>
      <c r="CD328" s="126"/>
      <c r="CE328" s="117"/>
      <c r="CF328" s="119" t="s">
        <v>126</v>
      </c>
      <c r="CG328" s="119"/>
      <c r="CH328" s="119"/>
      <c r="CI328" s="126"/>
      <c r="CJ328" s="117"/>
      <c r="CK328" s="119" t="s">
        <v>126</v>
      </c>
      <c r="CL328" s="119"/>
      <c r="CM328" s="119"/>
      <c r="CN328" s="126"/>
      <c r="CO328" s="117"/>
      <c r="CP328" s="119" t="s">
        <v>126</v>
      </c>
      <c r="CQ328" s="119"/>
      <c r="CR328" s="119"/>
      <c r="CS328" s="126"/>
      <c r="CT328" s="117"/>
      <c r="CU328" s="119" t="s">
        <v>126</v>
      </c>
      <c r="CV328" s="119"/>
      <c r="CW328" s="119"/>
      <c r="CX328" s="126"/>
      <c r="CY328" s="117"/>
      <c r="CZ328" s="119" t="s">
        <v>126</v>
      </c>
      <c r="DA328" s="119"/>
      <c r="DB328" s="119"/>
      <c r="DC328" s="126"/>
      <c r="DD328" s="117"/>
      <c r="DE328" s="119" t="s">
        <v>126</v>
      </c>
      <c r="DF328" s="119"/>
      <c r="DG328" s="119"/>
      <c r="DH328" s="126"/>
      <c r="DI328" s="117"/>
      <c r="DJ328" s="119" t="s">
        <v>126</v>
      </c>
      <c r="DK328" s="119"/>
      <c r="DL328" s="119"/>
      <c r="DM328" s="126"/>
      <c r="DN328" s="117"/>
      <c r="DO328" s="119" t="s">
        <v>126</v>
      </c>
      <c r="DP328" s="119"/>
      <c r="DQ328" s="119"/>
      <c r="DR328" s="126"/>
      <c r="DS328" s="117"/>
      <c r="DT328" s="119" t="s">
        <v>126</v>
      </c>
      <c r="DU328" s="119"/>
      <c r="DV328" s="119"/>
      <c r="DW328" s="126"/>
      <c r="DX328" s="117"/>
      <c r="DY328" s="119" t="s">
        <v>126</v>
      </c>
      <c r="DZ328" s="119"/>
      <c r="EA328" s="119"/>
      <c r="EB328" s="126"/>
      <c r="EC328" s="117"/>
      <c r="ED328" s="119" t="s">
        <v>126</v>
      </c>
      <c r="EE328" s="119"/>
      <c r="EF328" s="119"/>
      <c r="EG328" s="126"/>
      <c r="EH328" s="117"/>
      <c r="EI328" s="119" t="s">
        <v>126</v>
      </c>
      <c r="EJ328" s="119"/>
      <c r="EK328" s="119"/>
      <c r="EL328" s="120"/>
      <c r="EM328" s="123"/>
      <c r="EN328" s="110" t="s">
        <v>126</v>
      </c>
      <c r="EO328" s="110"/>
      <c r="EP328" s="110"/>
      <c r="EQ328" s="110"/>
      <c r="ER328" s="110"/>
      <c r="ES328" s="110" t="s">
        <v>126</v>
      </c>
      <c r="ET328" s="110"/>
      <c r="EU328" s="110"/>
      <c r="EV328" s="112"/>
      <c r="EW328" s="2"/>
    </row>
    <row r="329" spans="1:153" ht="60.75" thickBot="1" x14ac:dyDescent="0.3">
      <c r="A329" s="145"/>
      <c r="B329" s="148"/>
      <c r="C329" s="141"/>
      <c r="D329" s="48" t="s">
        <v>128</v>
      </c>
      <c r="E329" s="48" t="s">
        <v>129</v>
      </c>
      <c r="F329" s="48" t="s">
        <v>130</v>
      </c>
      <c r="G329" s="127"/>
      <c r="H329" s="118"/>
      <c r="I329" s="48" t="s">
        <v>128</v>
      </c>
      <c r="J329" s="48" t="s">
        <v>129</v>
      </c>
      <c r="K329" s="48" t="s">
        <v>130</v>
      </c>
      <c r="L329" s="127"/>
      <c r="M329" s="118"/>
      <c r="N329" s="48" t="s">
        <v>128</v>
      </c>
      <c r="O329" s="48" t="s">
        <v>129</v>
      </c>
      <c r="P329" s="48" t="s">
        <v>130</v>
      </c>
      <c r="Q329" s="127"/>
      <c r="R329" s="118"/>
      <c r="S329" s="48" t="s">
        <v>128</v>
      </c>
      <c r="T329" s="48" t="s">
        <v>129</v>
      </c>
      <c r="U329" s="48" t="s">
        <v>130</v>
      </c>
      <c r="V329" s="127"/>
      <c r="W329" s="118"/>
      <c r="X329" s="48" t="s">
        <v>128</v>
      </c>
      <c r="Y329" s="48" t="s">
        <v>129</v>
      </c>
      <c r="Z329" s="48" t="s">
        <v>130</v>
      </c>
      <c r="AA329" s="127"/>
      <c r="AB329" s="118"/>
      <c r="AC329" s="48" t="s">
        <v>128</v>
      </c>
      <c r="AD329" s="48" t="s">
        <v>129</v>
      </c>
      <c r="AE329" s="48" t="s">
        <v>130</v>
      </c>
      <c r="AF329" s="127"/>
      <c r="AG329" s="118"/>
      <c r="AH329" s="48" t="s">
        <v>128</v>
      </c>
      <c r="AI329" s="48" t="s">
        <v>129</v>
      </c>
      <c r="AJ329" s="48" t="s">
        <v>130</v>
      </c>
      <c r="AK329" s="127"/>
      <c r="AL329" s="118"/>
      <c r="AM329" s="48" t="s">
        <v>128</v>
      </c>
      <c r="AN329" s="48" t="s">
        <v>129</v>
      </c>
      <c r="AO329" s="48" t="s">
        <v>130</v>
      </c>
      <c r="AP329" s="127"/>
      <c r="AQ329" s="118"/>
      <c r="AR329" s="48" t="s">
        <v>128</v>
      </c>
      <c r="AS329" s="48" t="s">
        <v>129</v>
      </c>
      <c r="AT329" s="48" t="s">
        <v>130</v>
      </c>
      <c r="AU329" s="127"/>
      <c r="AV329" s="118"/>
      <c r="AW329" s="48" t="s">
        <v>128</v>
      </c>
      <c r="AX329" s="48" t="s">
        <v>129</v>
      </c>
      <c r="AY329" s="48" t="s">
        <v>130</v>
      </c>
      <c r="AZ329" s="127"/>
      <c r="BA329" s="118"/>
      <c r="BB329" s="48" t="s">
        <v>128</v>
      </c>
      <c r="BC329" s="48" t="s">
        <v>129</v>
      </c>
      <c r="BD329" s="48" t="s">
        <v>130</v>
      </c>
      <c r="BE329" s="127"/>
      <c r="BF329" s="118"/>
      <c r="BG329" s="48" t="s">
        <v>128</v>
      </c>
      <c r="BH329" s="48" t="s">
        <v>129</v>
      </c>
      <c r="BI329" s="48" t="s">
        <v>130</v>
      </c>
      <c r="BJ329" s="127"/>
      <c r="BK329" s="118"/>
      <c r="BL329" s="48" t="s">
        <v>128</v>
      </c>
      <c r="BM329" s="48" t="s">
        <v>129</v>
      </c>
      <c r="BN329" s="48" t="s">
        <v>130</v>
      </c>
      <c r="BO329" s="127"/>
      <c r="BP329" s="118"/>
      <c r="BQ329" s="48" t="s">
        <v>128</v>
      </c>
      <c r="BR329" s="48" t="s">
        <v>129</v>
      </c>
      <c r="BS329" s="48" t="s">
        <v>130</v>
      </c>
      <c r="BT329" s="127"/>
      <c r="BU329" s="118"/>
      <c r="BV329" s="48" t="s">
        <v>128</v>
      </c>
      <c r="BW329" s="48" t="s">
        <v>129</v>
      </c>
      <c r="BX329" s="48" t="s">
        <v>130</v>
      </c>
      <c r="BY329" s="127"/>
      <c r="BZ329" s="118"/>
      <c r="CA329" s="48" t="s">
        <v>128</v>
      </c>
      <c r="CB329" s="48" t="s">
        <v>129</v>
      </c>
      <c r="CC329" s="48" t="s">
        <v>130</v>
      </c>
      <c r="CD329" s="127"/>
      <c r="CE329" s="118"/>
      <c r="CF329" s="48" t="s">
        <v>128</v>
      </c>
      <c r="CG329" s="48" t="s">
        <v>129</v>
      </c>
      <c r="CH329" s="48" t="s">
        <v>130</v>
      </c>
      <c r="CI329" s="127"/>
      <c r="CJ329" s="118"/>
      <c r="CK329" s="48" t="s">
        <v>128</v>
      </c>
      <c r="CL329" s="48" t="s">
        <v>129</v>
      </c>
      <c r="CM329" s="48" t="s">
        <v>130</v>
      </c>
      <c r="CN329" s="127"/>
      <c r="CO329" s="118"/>
      <c r="CP329" s="48" t="s">
        <v>128</v>
      </c>
      <c r="CQ329" s="48" t="s">
        <v>129</v>
      </c>
      <c r="CR329" s="48" t="s">
        <v>130</v>
      </c>
      <c r="CS329" s="127"/>
      <c r="CT329" s="118"/>
      <c r="CU329" s="48" t="s">
        <v>128</v>
      </c>
      <c r="CV329" s="48" t="s">
        <v>129</v>
      </c>
      <c r="CW329" s="48" t="s">
        <v>130</v>
      </c>
      <c r="CX329" s="127"/>
      <c r="CY329" s="118"/>
      <c r="CZ329" s="48" t="s">
        <v>128</v>
      </c>
      <c r="DA329" s="48" t="s">
        <v>129</v>
      </c>
      <c r="DB329" s="48" t="s">
        <v>130</v>
      </c>
      <c r="DC329" s="127"/>
      <c r="DD329" s="118"/>
      <c r="DE329" s="48" t="s">
        <v>128</v>
      </c>
      <c r="DF329" s="48" t="s">
        <v>129</v>
      </c>
      <c r="DG329" s="48" t="s">
        <v>130</v>
      </c>
      <c r="DH329" s="127"/>
      <c r="DI329" s="118"/>
      <c r="DJ329" s="48" t="s">
        <v>128</v>
      </c>
      <c r="DK329" s="48" t="s">
        <v>129</v>
      </c>
      <c r="DL329" s="48" t="s">
        <v>130</v>
      </c>
      <c r="DM329" s="127"/>
      <c r="DN329" s="118"/>
      <c r="DO329" s="48" t="s">
        <v>128</v>
      </c>
      <c r="DP329" s="48" t="s">
        <v>129</v>
      </c>
      <c r="DQ329" s="48" t="s">
        <v>130</v>
      </c>
      <c r="DR329" s="127"/>
      <c r="DS329" s="118"/>
      <c r="DT329" s="48" t="s">
        <v>128</v>
      </c>
      <c r="DU329" s="48" t="s">
        <v>129</v>
      </c>
      <c r="DV329" s="48" t="s">
        <v>130</v>
      </c>
      <c r="DW329" s="127"/>
      <c r="DX329" s="118"/>
      <c r="DY329" s="48" t="s">
        <v>128</v>
      </c>
      <c r="DZ329" s="48" t="s">
        <v>129</v>
      </c>
      <c r="EA329" s="48" t="s">
        <v>130</v>
      </c>
      <c r="EB329" s="127"/>
      <c r="EC329" s="118"/>
      <c r="ED329" s="48" t="s">
        <v>128</v>
      </c>
      <c r="EE329" s="48" t="s">
        <v>129</v>
      </c>
      <c r="EF329" s="48" t="s">
        <v>130</v>
      </c>
      <c r="EG329" s="127"/>
      <c r="EH329" s="118"/>
      <c r="EI329" s="48" t="s">
        <v>128</v>
      </c>
      <c r="EJ329" s="48" t="s">
        <v>129</v>
      </c>
      <c r="EK329" s="48" t="s">
        <v>130</v>
      </c>
      <c r="EL329" s="121"/>
      <c r="EM329" s="124"/>
      <c r="EN329" s="45" t="s">
        <v>128</v>
      </c>
      <c r="EO329" s="45" t="s">
        <v>129</v>
      </c>
      <c r="EP329" s="45" t="s">
        <v>130</v>
      </c>
      <c r="EQ329" s="111"/>
      <c r="ER329" s="111"/>
      <c r="ES329" s="45" t="s">
        <v>128</v>
      </c>
      <c r="ET329" s="45" t="s">
        <v>129</v>
      </c>
      <c r="EU329" s="45" t="s">
        <v>130</v>
      </c>
      <c r="EV329" s="113"/>
      <c r="EW329" s="2"/>
    </row>
    <row r="330" spans="1:153" ht="15.75" thickTop="1" x14ac:dyDescent="0.25">
      <c r="A330" s="9">
        <v>1</v>
      </c>
      <c r="B330" s="10" t="s">
        <v>56</v>
      </c>
      <c r="C330" s="15">
        <v>0</v>
      </c>
      <c r="D330" s="16">
        <v>0</v>
      </c>
      <c r="E330" s="16">
        <v>0</v>
      </c>
      <c r="F330" s="16">
        <v>0</v>
      </c>
      <c r="G330" s="50">
        <v>0</v>
      </c>
      <c r="H330" s="53"/>
      <c r="I330" s="16"/>
      <c r="J330" s="16"/>
      <c r="K330" s="16"/>
      <c r="L330" s="50"/>
      <c r="M330" s="53"/>
      <c r="N330" s="16"/>
      <c r="O330" s="16"/>
      <c r="P330" s="16"/>
      <c r="Q330" s="50"/>
      <c r="R330" s="53"/>
      <c r="S330" s="16"/>
      <c r="T330" s="16"/>
      <c r="U330" s="16"/>
      <c r="V330" s="50"/>
      <c r="W330" s="53"/>
      <c r="X330" s="16"/>
      <c r="Y330" s="16"/>
      <c r="Z330" s="16"/>
      <c r="AA330" s="50"/>
      <c r="AB330" s="53"/>
      <c r="AC330" s="16"/>
      <c r="AD330" s="16"/>
      <c r="AE330" s="16"/>
      <c r="AF330" s="50"/>
      <c r="AG330" s="53"/>
      <c r="AH330" s="16"/>
      <c r="AI330" s="16"/>
      <c r="AJ330" s="16"/>
      <c r="AK330" s="50"/>
      <c r="AL330" s="53"/>
      <c r="AM330" s="16"/>
      <c r="AN330" s="16"/>
      <c r="AO330" s="16"/>
      <c r="AP330" s="50"/>
      <c r="AQ330" s="53">
        <v>0</v>
      </c>
      <c r="AR330" s="16">
        <v>0</v>
      </c>
      <c r="AS330" s="16">
        <v>0</v>
      </c>
      <c r="AT330" s="16">
        <v>0</v>
      </c>
      <c r="AU330" s="50">
        <v>0</v>
      </c>
      <c r="AV330" s="53"/>
      <c r="AW330" s="16"/>
      <c r="AX330" s="16"/>
      <c r="AY330" s="16"/>
      <c r="AZ330" s="50"/>
      <c r="BA330" s="53"/>
      <c r="BB330" s="16"/>
      <c r="BC330" s="16"/>
      <c r="BD330" s="16"/>
      <c r="BE330" s="50"/>
      <c r="BF330" s="53"/>
      <c r="BG330" s="16"/>
      <c r="BH330" s="16"/>
      <c r="BI330" s="16"/>
      <c r="BJ330" s="50"/>
      <c r="BK330" s="53"/>
      <c r="BL330" s="16"/>
      <c r="BM330" s="16"/>
      <c r="BN330" s="16"/>
      <c r="BO330" s="50"/>
      <c r="BP330" s="53"/>
      <c r="BQ330" s="16"/>
      <c r="BR330" s="16"/>
      <c r="BS330" s="16"/>
      <c r="BT330" s="50"/>
      <c r="BU330" s="53"/>
      <c r="BV330" s="16"/>
      <c r="BW330" s="16"/>
      <c r="BX330" s="16"/>
      <c r="BY330" s="50"/>
      <c r="BZ330" s="53"/>
      <c r="CA330" s="16"/>
      <c r="CB330" s="16"/>
      <c r="CC330" s="16"/>
      <c r="CD330" s="50"/>
      <c r="CE330" s="53"/>
      <c r="CF330" s="16"/>
      <c r="CG330" s="16"/>
      <c r="CH330" s="16"/>
      <c r="CI330" s="50"/>
      <c r="CJ330" s="53"/>
      <c r="CK330" s="16"/>
      <c r="CL330" s="16"/>
      <c r="CM330" s="16"/>
      <c r="CN330" s="50"/>
      <c r="CO330" s="53"/>
      <c r="CP330" s="16"/>
      <c r="CQ330" s="16"/>
      <c r="CR330" s="16"/>
      <c r="CS330" s="50"/>
      <c r="CT330" s="53"/>
      <c r="CU330" s="16"/>
      <c r="CV330" s="16"/>
      <c r="CW330" s="16"/>
      <c r="CX330" s="50"/>
      <c r="CY330" s="53"/>
      <c r="CZ330" s="16"/>
      <c r="DA330" s="16"/>
      <c r="DB330" s="16"/>
      <c r="DC330" s="50"/>
      <c r="DD330" s="53"/>
      <c r="DE330" s="16"/>
      <c r="DF330" s="16"/>
      <c r="DG330" s="16"/>
      <c r="DH330" s="50"/>
      <c r="DI330" s="53"/>
      <c r="DJ330" s="16"/>
      <c r="DK330" s="16"/>
      <c r="DL330" s="16"/>
      <c r="DM330" s="50"/>
      <c r="DN330" s="53"/>
      <c r="DO330" s="16"/>
      <c r="DP330" s="16"/>
      <c r="DQ330" s="16"/>
      <c r="DR330" s="50"/>
      <c r="DS330" s="53">
        <v>0</v>
      </c>
      <c r="DT330" s="16">
        <v>0</v>
      </c>
      <c r="DU330" s="16">
        <v>0</v>
      </c>
      <c r="DV330" s="16">
        <v>0</v>
      </c>
      <c r="DW330" s="50">
        <v>0</v>
      </c>
      <c r="DX330" s="53">
        <v>0</v>
      </c>
      <c r="DY330" s="16">
        <v>0</v>
      </c>
      <c r="DZ330" s="16">
        <v>0</v>
      </c>
      <c r="EA330" s="16">
        <v>0</v>
      </c>
      <c r="EB330" s="50">
        <v>0</v>
      </c>
      <c r="EC330" s="53"/>
      <c r="ED330" s="16"/>
      <c r="EE330" s="16"/>
      <c r="EF330" s="16"/>
      <c r="EG330" s="50"/>
      <c r="EH330" s="53">
        <v>0</v>
      </c>
      <c r="EI330" s="16">
        <v>0</v>
      </c>
      <c r="EJ330" s="16">
        <v>0</v>
      </c>
      <c r="EK330" s="16">
        <v>0</v>
      </c>
      <c r="EL330" s="16">
        <v>0</v>
      </c>
      <c r="EM330" s="15">
        <v>0</v>
      </c>
      <c r="EN330" s="16">
        <v>0</v>
      </c>
      <c r="EO330" s="16">
        <v>0</v>
      </c>
      <c r="EP330" s="16">
        <v>0</v>
      </c>
      <c r="EQ330" s="16">
        <v>0</v>
      </c>
      <c r="ER330" s="16">
        <v>0</v>
      </c>
      <c r="ES330" s="16">
        <v>0</v>
      </c>
      <c r="ET330" s="16">
        <v>0</v>
      </c>
      <c r="EU330" s="16">
        <v>0</v>
      </c>
      <c r="EV330" s="17">
        <v>0</v>
      </c>
      <c r="EW330" s="2"/>
    </row>
    <row r="331" spans="1:153" x14ac:dyDescent="0.25">
      <c r="A331" s="5">
        <v>2</v>
      </c>
      <c r="B331" s="7" t="s">
        <v>57</v>
      </c>
      <c r="C331" s="18">
        <v>0</v>
      </c>
      <c r="D331" s="19">
        <v>0</v>
      </c>
      <c r="E331" s="19">
        <v>0</v>
      </c>
      <c r="F331" s="19">
        <v>0</v>
      </c>
      <c r="G331" s="51">
        <v>0</v>
      </c>
      <c r="H331" s="54"/>
      <c r="I331" s="19"/>
      <c r="J331" s="19"/>
      <c r="K331" s="19"/>
      <c r="L331" s="51"/>
      <c r="M331" s="54"/>
      <c r="N331" s="19"/>
      <c r="O331" s="19"/>
      <c r="P331" s="19"/>
      <c r="Q331" s="51"/>
      <c r="R331" s="54"/>
      <c r="S331" s="19"/>
      <c r="T331" s="19"/>
      <c r="U331" s="19"/>
      <c r="V331" s="51"/>
      <c r="W331" s="54"/>
      <c r="X331" s="19"/>
      <c r="Y331" s="19"/>
      <c r="Z331" s="19"/>
      <c r="AA331" s="51"/>
      <c r="AB331" s="54"/>
      <c r="AC331" s="19"/>
      <c r="AD331" s="19"/>
      <c r="AE331" s="19"/>
      <c r="AF331" s="51"/>
      <c r="AG331" s="54"/>
      <c r="AH331" s="19"/>
      <c r="AI331" s="19"/>
      <c r="AJ331" s="19"/>
      <c r="AK331" s="51"/>
      <c r="AL331" s="54"/>
      <c r="AM331" s="19"/>
      <c r="AN331" s="19"/>
      <c r="AO331" s="19"/>
      <c r="AP331" s="51"/>
      <c r="AQ331" s="54">
        <v>0</v>
      </c>
      <c r="AR331" s="19">
        <v>0</v>
      </c>
      <c r="AS331" s="19">
        <v>0</v>
      </c>
      <c r="AT331" s="19">
        <v>0</v>
      </c>
      <c r="AU331" s="51">
        <v>0</v>
      </c>
      <c r="AV331" s="54"/>
      <c r="AW331" s="19"/>
      <c r="AX331" s="19"/>
      <c r="AY331" s="19"/>
      <c r="AZ331" s="51"/>
      <c r="BA331" s="54"/>
      <c r="BB331" s="19"/>
      <c r="BC331" s="19"/>
      <c r="BD331" s="19"/>
      <c r="BE331" s="51"/>
      <c r="BF331" s="54"/>
      <c r="BG331" s="19"/>
      <c r="BH331" s="19"/>
      <c r="BI331" s="19"/>
      <c r="BJ331" s="51"/>
      <c r="BK331" s="54"/>
      <c r="BL331" s="19"/>
      <c r="BM331" s="19"/>
      <c r="BN331" s="19"/>
      <c r="BO331" s="51"/>
      <c r="BP331" s="54"/>
      <c r="BQ331" s="19"/>
      <c r="BR331" s="19"/>
      <c r="BS331" s="19"/>
      <c r="BT331" s="51"/>
      <c r="BU331" s="54"/>
      <c r="BV331" s="19"/>
      <c r="BW331" s="19"/>
      <c r="BX331" s="19"/>
      <c r="BY331" s="51"/>
      <c r="BZ331" s="54"/>
      <c r="CA331" s="19"/>
      <c r="CB331" s="19"/>
      <c r="CC331" s="19"/>
      <c r="CD331" s="51"/>
      <c r="CE331" s="54"/>
      <c r="CF331" s="19"/>
      <c r="CG331" s="19"/>
      <c r="CH331" s="19"/>
      <c r="CI331" s="51"/>
      <c r="CJ331" s="54"/>
      <c r="CK331" s="19"/>
      <c r="CL331" s="19"/>
      <c r="CM331" s="19"/>
      <c r="CN331" s="51"/>
      <c r="CO331" s="54"/>
      <c r="CP331" s="19"/>
      <c r="CQ331" s="19"/>
      <c r="CR331" s="19"/>
      <c r="CS331" s="51"/>
      <c r="CT331" s="54"/>
      <c r="CU331" s="19"/>
      <c r="CV331" s="19"/>
      <c r="CW331" s="19"/>
      <c r="CX331" s="51"/>
      <c r="CY331" s="54"/>
      <c r="CZ331" s="19"/>
      <c r="DA331" s="19"/>
      <c r="DB331" s="19"/>
      <c r="DC331" s="51"/>
      <c r="DD331" s="54"/>
      <c r="DE331" s="19"/>
      <c r="DF331" s="19"/>
      <c r="DG331" s="19"/>
      <c r="DH331" s="51"/>
      <c r="DI331" s="54"/>
      <c r="DJ331" s="19"/>
      <c r="DK331" s="19"/>
      <c r="DL331" s="19"/>
      <c r="DM331" s="51"/>
      <c r="DN331" s="54"/>
      <c r="DO331" s="19"/>
      <c r="DP331" s="19"/>
      <c r="DQ331" s="19"/>
      <c r="DR331" s="51"/>
      <c r="DS331" s="54">
        <v>0</v>
      </c>
      <c r="DT331" s="19">
        <v>0</v>
      </c>
      <c r="DU331" s="19">
        <v>0</v>
      </c>
      <c r="DV331" s="19">
        <v>0</v>
      </c>
      <c r="DW331" s="51">
        <v>0</v>
      </c>
      <c r="DX331" s="54">
        <v>0</v>
      </c>
      <c r="DY331" s="19">
        <v>0</v>
      </c>
      <c r="DZ331" s="19">
        <v>0</v>
      </c>
      <c r="EA331" s="19">
        <v>0</v>
      </c>
      <c r="EB331" s="51">
        <v>0</v>
      </c>
      <c r="EC331" s="54"/>
      <c r="ED331" s="19"/>
      <c r="EE331" s="19"/>
      <c r="EF331" s="19"/>
      <c r="EG331" s="51"/>
      <c r="EH331" s="54">
        <v>0</v>
      </c>
      <c r="EI331" s="19">
        <v>0</v>
      </c>
      <c r="EJ331" s="19">
        <v>0</v>
      </c>
      <c r="EK331" s="19">
        <v>0</v>
      </c>
      <c r="EL331" s="19">
        <v>0</v>
      </c>
      <c r="EM331" s="18">
        <v>0</v>
      </c>
      <c r="EN331" s="19">
        <v>0</v>
      </c>
      <c r="EO331" s="19">
        <v>0</v>
      </c>
      <c r="EP331" s="19">
        <v>0</v>
      </c>
      <c r="EQ331" s="19">
        <v>0</v>
      </c>
      <c r="ER331" s="19">
        <v>0</v>
      </c>
      <c r="ES331" s="19">
        <v>0</v>
      </c>
      <c r="ET331" s="19">
        <v>0</v>
      </c>
      <c r="EU331" s="19">
        <v>0</v>
      </c>
      <c r="EV331" s="20">
        <v>0</v>
      </c>
      <c r="EW331" s="2"/>
    </row>
    <row r="332" spans="1:153" x14ac:dyDescent="0.25">
      <c r="A332" s="5">
        <v>3</v>
      </c>
      <c r="B332" s="7" t="s">
        <v>207</v>
      </c>
      <c r="C332" s="18">
        <v>0</v>
      </c>
      <c r="D332" s="19">
        <v>0</v>
      </c>
      <c r="E332" s="19">
        <v>0</v>
      </c>
      <c r="F332" s="19">
        <v>0</v>
      </c>
      <c r="G332" s="51">
        <v>0</v>
      </c>
      <c r="H332" s="54"/>
      <c r="I332" s="19"/>
      <c r="J332" s="19"/>
      <c r="K332" s="19"/>
      <c r="L332" s="51"/>
      <c r="M332" s="54"/>
      <c r="N332" s="19"/>
      <c r="O332" s="19"/>
      <c r="P332" s="19"/>
      <c r="Q332" s="51"/>
      <c r="R332" s="54"/>
      <c r="S332" s="19"/>
      <c r="T332" s="19"/>
      <c r="U332" s="19"/>
      <c r="V332" s="51"/>
      <c r="W332" s="54"/>
      <c r="X332" s="19"/>
      <c r="Y332" s="19"/>
      <c r="Z332" s="19"/>
      <c r="AA332" s="51"/>
      <c r="AB332" s="54"/>
      <c r="AC332" s="19"/>
      <c r="AD332" s="19"/>
      <c r="AE332" s="19"/>
      <c r="AF332" s="51"/>
      <c r="AG332" s="54"/>
      <c r="AH332" s="19"/>
      <c r="AI332" s="19"/>
      <c r="AJ332" s="19"/>
      <c r="AK332" s="51"/>
      <c r="AL332" s="54"/>
      <c r="AM332" s="19"/>
      <c r="AN332" s="19"/>
      <c r="AO332" s="19"/>
      <c r="AP332" s="51"/>
      <c r="AQ332" s="54">
        <v>0</v>
      </c>
      <c r="AR332" s="19">
        <v>0</v>
      </c>
      <c r="AS332" s="19">
        <v>0</v>
      </c>
      <c r="AT332" s="19">
        <v>0</v>
      </c>
      <c r="AU332" s="51">
        <v>0</v>
      </c>
      <c r="AV332" s="54"/>
      <c r="AW332" s="19"/>
      <c r="AX332" s="19"/>
      <c r="AY332" s="19"/>
      <c r="AZ332" s="51"/>
      <c r="BA332" s="54"/>
      <c r="BB332" s="19"/>
      <c r="BC332" s="19"/>
      <c r="BD332" s="19"/>
      <c r="BE332" s="51"/>
      <c r="BF332" s="54"/>
      <c r="BG332" s="19"/>
      <c r="BH332" s="19"/>
      <c r="BI332" s="19"/>
      <c r="BJ332" s="51"/>
      <c r="BK332" s="54"/>
      <c r="BL332" s="19"/>
      <c r="BM332" s="19"/>
      <c r="BN332" s="19"/>
      <c r="BO332" s="51"/>
      <c r="BP332" s="54"/>
      <c r="BQ332" s="19"/>
      <c r="BR332" s="19"/>
      <c r="BS332" s="19"/>
      <c r="BT332" s="51"/>
      <c r="BU332" s="54"/>
      <c r="BV332" s="19"/>
      <c r="BW332" s="19"/>
      <c r="BX332" s="19"/>
      <c r="BY332" s="51"/>
      <c r="BZ332" s="54"/>
      <c r="CA332" s="19"/>
      <c r="CB332" s="19"/>
      <c r="CC332" s="19"/>
      <c r="CD332" s="51"/>
      <c r="CE332" s="54"/>
      <c r="CF332" s="19"/>
      <c r="CG332" s="19"/>
      <c r="CH332" s="19"/>
      <c r="CI332" s="51"/>
      <c r="CJ332" s="54"/>
      <c r="CK332" s="19"/>
      <c r="CL332" s="19"/>
      <c r="CM332" s="19"/>
      <c r="CN332" s="51"/>
      <c r="CO332" s="54"/>
      <c r="CP332" s="19"/>
      <c r="CQ332" s="19"/>
      <c r="CR332" s="19"/>
      <c r="CS332" s="51"/>
      <c r="CT332" s="54"/>
      <c r="CU332" s="19"/>
      <c r="CV332" s="19"/>
      <c r="CW332" s="19"/>
      <c r="CX332" s="51"/>
      <c r="CY332" s="54"/>
      <c r="CZ332" s="19"/>
      <c r="DA332" s="19"/>
      <c r="DB332" s="19"/>
      <c r="DC332" s="51"/>
      <c r="DD332" s="54"/>
      <c r="DE332" s="19"/>
      <c r="DF332" s="19"/>
      <c r="DG332" s="19"/>
      <c r="DH332" s="51"/>
      <c r="DI332" s="54"/>
      <c r="DJ332" s="19"/>
      <c r="DK332" s="19"/>
      <c r="DL332" s="19"/>
      <c r="DM332" s="51"/>
      <c r="DN332" s="54"/>
      <c r="DO332" s="19"/>
      <c r="DP332" s="19"/>
      <c r="DQ332" s="19"/>
      <c r="DR332" s="51"/>
      <c r="DS332" s="54">
        <v>0</v>
      </c>
      <c r="DT332" s="19">
        <v>0</v>
      </c>
      <c r="DU332" s="19">
        <v>0</v>
      </c>
      <c r="DV332" s="19">
        <v>0</v>
      </c>
      <c r="DW332" s="51">
        <v>0</v>
      </c>
      <c r="DX332" s="54">
        <v>0</v>
      </c>
      <c r="DY332" s="19">
        <v>0</v>
      </c>
      <c r="DZ332" s="19">
        <v>0</v>
      </c>
      <c r="EA332" s="19">
        <v>0</v>
      </c>
      <c r="EB332" s="51">
        <v>0</v>
      </c>
      <c r="EC332" s="54"/>
      <c r="ED332" s="19"/>
      <c r="EE332" s="19"/>
      <c r="EF332" s="19"/>
      <c r="EG332" s="51"/>
      <c r="EH332" s="54">
        <v>0</v>
      </c>
      <c r="EI332" s="19">
        <v>0</v>
      </c>
      <c r="EJ332" s="19">
        <v>0</v>
      </c>
      <c r="EK332" s="19">
        <v>0</v>
      </c>
      <c r="EL332" s="19">
        <v>0</v>
      </c>
      <c r="EM332" s="18">
        <v>0</v>
      </c>
      <c r="EN332" s="19">
        <v>0</v>
      </c>
      <c r="EO332" s="19">
        <v>0</v>
      </c>
      <c r="EP332" s="19">
        <v>0</v>
      </c>
      <c r="EQ332" s="19">
        <v>0</v>
      </c>
      <c r="ER332" s="19">
        <v>0</v>
      </c>
      <c r="ES332" s="19">
        <v>0</v>
      </c>
      <c r="ET332" s="19">
        <v>0</v>
      </c>
      <c r="EU332" s="19">
        <v>0</v>
      </c>
      <c r="EV332" s="20">
        <v>0</v>
      </c>
      <c r="EW332" s="2"/>
    </row>
    <row r="333" spans="1:153" x14ac:dyDescent="0.25">
      <c r="A333" s="5">
        <v>4</v>
      </c>
      <c r="B333" s="7" t="s">
        <v>58</v>
      </c>
      <c r="C333" s="18">
        <v>0</v>
      </c>
      <c r="D333" s="19">
        <v>0</v>
      </c>
      <c r="E333" s="19">
        <v>0</v>
      </c>
      <c r="F333" s="19">
        <v>0</v>
      </c>
      <c r="G333" s="51">
        <v>0</v>
      </c>
      <c r="H333" s="54"/>
      <c r="I333" s="19"/>
      <c r="J333" s="19"/>
      <c r="K333" s="19"/>
      <c r="L333" s="51"/>
      <c r="M333" s="54"/>
      <c r="N333" s="19"/>
      <c r="O333" s="19"/>
      <c r="P333" s="19"/>
      <c r="Q333" s="51"/>
      <c r="R333" s="54"/>
      <c r="S333" s="19"/>
      <c r="T333" s="19"/>
      <c r="U333" s="19"/>
      <c r="V333" s="51"/>
      <c r="W333" s="54"/>
      <c r="X333" s="19"/>
      <c r="Y333" s="19"/>
      <c r="Z333" s="19"/>
      <c r="AA333" s="51"/>
      <c r="AB333" s="54"/>
      <c r="AC333" s="19"/>
      <c r="AD333" s="19"/>
      <c r="AE333" s="19"/>
      <c r="AF333" s="51"/>
      <c r="AG333" s="54"/>
      <c r="AH333" s="19"/>
      <c r="AI333" s="19"/>
      <c r="AJ333" s="19"/>
      <c r="AK333" s="51"/>
      <c r="AL333" s="54"/>
      <c r="AM333" s="19"/>
      <c r="AN333" s="19"/>
      <c r="AO333" s="19"/>
      <c r="AP333" s="51"/>
      <c r="AQ333" s="54">
        <v>0</v>
      </c>
      <c r="AR333" s="19">
        <v>0</v>
      </c>
      <c r="AS333" s="19">
        <v>0</v>
      </c>
      <c r="AT333" s="19">
        <v>0</v>
      </c>
      <c r="AU333" s="51">
        <v>0</v>
      </c>
      <c r="AV333" s="54"/>
      <c r="AW333" s="19"/>
      <c r="AX333" s="19"/>
      <c r="AY333" s="19"/>
      <c r="AZ333" s="51"/>
      <c r="BA333" s="54"/>
      <c r="BB333" s="19"/>
      <c r="BC333" s="19"/>
      <c r="BD333" s="19"/>
      <c r="BE333" s="51"/>
      <c r="BF333" s="54"/>
      <c r="BG333" s="19"/>
      <c r="BH333" s="19"/>
      <c r="BI333" s="19"/>
      <c r="BJ333" s="51"/>
      <c r="BK333" s="54"/>
      <c r="BL333" s="19"/>
      <c r="BM333" s="19"/>
      <c r="BN333" s="19"/>
      <c r="BO333" s="51"/>
      <c r="BP333" s="54"/>
      <c r="BQ333" s="19"/>
      <c r="BR333" s="19"/>
      <c r="BS333" s="19"/>
      <c r="BT333" s="51"/>
      <c r="BU333" s="54"/>
      <c r="BV333" s="19"/>
      <c r="BW333" s="19"/>
      <c r="BX333" s="19"/>
      <c r="BY333" s="51"/>
      <c r="BZ333" s="54"/>
      <c r="CA333" s="19"/>
      <c r="CB333" s="19"/>
      <c r="CC333" s="19"/>
      <c r="CD333" s="51"/>
      <c r="CE333" s="54"/>
      <c r="CF333" s="19"/>
      <c r="CG333" s="19"/>
      <c r="CH333" s="19"/>
      <c r="CI333" s="51"/>
      <c r="CJ333" s="54"/>
      <c r="CK333" s="19"/>
      <c r="CL333" s="19"/>
      <c r="CM333" s="19"/>
      <c r="CN333" s="51"/>
      <c r="CO333" s="54"/>
      <c r="CP333" s="19"/>
      <c r="CQ333" s="19"/>
      <c r="CR333" s="19"/>
      <c r="CS333" s="51"/>
      <c r="CT333" s="54"/>
      <c r="CU333" s="19"/>
      <c r="CV333" s="19"/>
      <c r="CW333" s="19"/>
      <c r="CX333" s="51"/>
      <c r="CY333" s="54"/>
      <c r="CZ333" s="19"/>
      <c r="DA333" s="19"/>
      <c r="DB333" s="19"/>
      <c r="DC333" s="51"/>
      <c r="DD333" s="54"/>
      <c r="DE333" s="19"/>
      <c r="DF333" s="19"/>
      <c r="DG333" s="19"/>
      <c r="DH333" s="51"/>
      <c r="DI333" s="54"/>
      <c r="DJ333" s="19"/>
      <c r="DK333" s="19"/>
      <c r="DL333" s="19"/>
      <c r="DM333" s="51"/>
      <c r="DN333" s="54"/>
      <c r="DO333" s="19"/>
      <c r="DP333" s="19"/>
      <c r="DQ333" s="19"/>
      <c r="DR333" s="51"/>
      <c r="DS333" s="54">
        <v>0</v>
      </c>
      <c r="DT333" s="19">
        <v>0</v>
      </c>
      <c r="DU333" s="19">
        <v>0</v>
      </c>
      <c r="DV333" s="19">
        <v>0</v>
      </c>
      <c r="DW333" s="51">
        <v>0</v>
      </c>
      <c r="DX333" s="54">
        <v>0</v>
      </c>
      <c r="DY333" s="19">
        <v>0</v>
      </c>
      <c r="DZ333" s="19">
        <v>0</v>
      </c>
      <c r="EA333" s="19">
        <v>0</v>
      </c>
      <c r="EB333" s="51">
        <v>0</v>
      </c>
      <c r="EC333" s="54"/>
      <c r="ED333" s="19"/>
      <c r="EE333" s="19"/>
      <c r="EF333" s="19"/>
      <c r="EG333" s="51"/>
      <c r="EH333" s="54">
        <v>0</v>
      </c>
      <c r="EI333" s="19">
        <v>0</v>
      </c>
      <c r="EJ333" s="19">
        <v>0</v>
      </c>
      <c r="EK333" s="19">
        <v>0</v>
      </c>
      <c r="EL333" s="19">
        <v>0</v>
      </c>
      <c r="EM333" s="18">
        <v>0</v>
      </c>
      <c r="EN333" s="19">
        <v>0</v>
      </c>
      <c r="EO333" s="19">
        <v>0</v>
      </c>
      <c r="EP333" s="19">
        <v>0</v>
      </c>
      <c r="EQ333" s="19">
        <v>0</v>
      </c>
      <c r="ER333" s="19">
        <v>0</v>
      </c>
      <c r="ES333" s="19">
        <v>0</v>
      </c>
      <c r="ET333" s="19">
        <v>0</v>
      </c>
      <c r="EU333" s="19">
        <v>0</v>
      </c>
      <c r="EV333" s="20">
        <v>0</v>
      </c>
      <c r="EW333" s="2"/>
    </row>
    <row r="334" spans="1:153" x14ac:dyDescent="0.25">
      <c r="A334" s="5">
        <v>5</v>
      </c>
      <c r="B334" s="7" t="s">
        <v>59</v>
      </c>
      <c r="C334" s="18">
        <v>0</v>
      </c>
      <c r="D334" s="19">
        <v>0</v>
      </c>
      <c r="E334" s="19">
        <v>0</v>
      </c>
      <c r="F334" s="19">
        <v>0</v>
      </c>
      <c r="G334" s="51">
        <v>0</v>
      </c>
      <c r="H334" s="54"/>
      <c r="I334" s="19"/>
      <c r="J334" s="19"/>
      <c r="K334" s="19"/>
      <c r="L334" s="51"/>
      <c r="M334" s="54"/>
      <c r="N334" s="19"/>
      <c r="O334" s="19"/>
      <c r="P334" s="19"/>
      <c r="Q334" s="51"/>
      <c r="R334" s="54"/>
      <c r="S334" s="19"/>
      <c r="T334" s="19"/>
      <c r="U334" s="19"/>
      <c r="V334" s="51"/>
      <c r="W334" s="54"/>
      <c r="X334" s="19"/>
      <c r="Y334" s="19"/>
      <c r="Z334" s="19"/>
      <c r="AA334" s="51"/>
      <c r="AB334" s="54"/>
      <c r="AC334" s="19"/>
      <c r="AD334" s="19"/>
      <c r="AE334" s="19"/>
      <c r="AF334" s="51"/>
      <c r="AG334" s="54"/>
      <c r="AH334" s="19"/>
      <c r="AI334" s="19"/>
      <c r="AJ334" s="19"/>
      <c r="AK334" s="51"/>
      <c r="AL334" s="54"/>
      <c r="AM334" s="19"/>
      <c r="AN334" s="19"/>
      <c r="AO334" s="19"/>
      <c r="AP334" s="51"/>
      <c r="AQ334" s="54">
        <v>0</v>
      </c>
      <c r="AR334" s="19">
        <v>0</v>
      </c>
      <c r="AS334" s="19">
        <v>0</v>
      </c>
      <c r="AT334" s="19">
        <v>0</v>
      </c>
      <c r="AU334" s="51">
        <v>0</v>
      </c>
      <c r="AV334" s="54"/>
      <c r="AW334" s="19"/>
      <c r="AX334" s="19"/>
      <c r="AY334" s="19"/>
      <c r="AZ334" s="51"/>
      <c r="BA334" s="54"/>
      <c r="BB334" s="19"/>
      <c r="BC334" s="19"/>
      <c r="BD334" s="19"/>
      <c r="BE334" s="51"/>
      <c r="BF334" s="54"/>
      <c r="BG334" s="19"/>
      <c r="BH334" s="19"/>
      <c r="BI334" s="19"/>
      <c r="BJ334" s="51"/>
      <c r="BK334" s="54"/>
      <c r="BL334" s="19"/>
      <c r="BM334" s="19"/>
      <c r="BN334" s="19"/>
      <c r="BO334" s="51"/>
      <c r="BP334" s="54"/>
      <c r="BQ334" s="19"/>
      <c r="BR334" s="19"/>
      <c r="BS334" s="19"/>
      <c r="BT334" s="51"/>
      <c r="BU334" s="54"/>
      <c r="BV334" s="19"/>
      <c r="BW334" s="19"/>
      <c r="BX334" s="19"/>
      <c r="BY334" s="51"/>
      <c r="BZ334" s="54"/>
      <c r="CA334" s="19"/>
      <c r="CB334" s="19"/>
      <c r="CC334" s="19"/>
      <c r="CD334" s="51"/>
      <c r="CE334" s="54"/>
      <c r="CF334" s="19"/>
      <c r="CG334" s="19"/>
      <c r="CH334" s="19"/>
      <c r="CI334" s="51"/>
      <c r="CJ334" s="54"/>
      <c r="CK334" s="19"/>
      <c r="CL334" s="19"/>
      <c r="CM334" s="19"/>
      <c r="CN334" s="51"/>
      <c r="CO334" s="54"/>
      <c r="CP334" s="19"/>
      <c r="CQ334" s="19"/>
      <c r="CR334" s="19"/>
      <c r="CS334" s="51"/>
      <c r="CT334" s="54"/>
      <c r="CU334" s="19"/>
      <c r="CV334" s="19"/>
      <c r="CW334" s="19"/>
      <c r="CX334" s="51"/>
      <c r="CY334" s="54"/>
      <c r="CZ334" s="19"/>
      <c r="DA334" s="19"/>
      <c r="DB334" s="19"/>
      <c r="DC334" s="51"/>
      <c r="DD334" s="54"/>
      <c r="DE334" s="19"/>
      <c r="DF334" s="19"/>
      <c r="DG334" s="19"/>
      <c r="DH334" s="51"/>
      <c r="DI334" s="54"/>
      <c r="DJ334" s="19"/>
      <c r="DK334" s="19"/>
      <c r="DL334" s="19"/>
      <c r="DM334" s="51"/>
      <c r="DN334" s="54"/>
      <c r="DO334" s="19"/>
      <c r="DP334" s="19"/>
      <c r="DQ334" s="19"/>
      <c r="DR334" s="51"/>
      <c r="DS334" s="54">
        <v>0</v>
      </c>
      <c r="DT334" s="19">
        <v>0</v>
      </c>
      <c r="DU334" s="19">
        <v>0</v>
      </c>
      <c r="DV334" s="19">
        <v>0</v>
      </c>
      <c r="DW334" s="51">
        <v>0</v>
      </c>
      <c r="DX334" s="54">
        <v>0</v>
      </c>
      <c r="DY334" s="19">
        <v>0</v>
      </c>
      <c r="DZ334" s="19">
        <v>0</v>
      </c>
      <c r="EA334" s="19">
        <v>0</v>
      </c>
      <c r="EB334" s="51">
        <v>0</v>
      </c>
      <c r="EC334" s="54"/>
      <c r="ED334" s="19"/>
      <c r="EE334" s="19"/>
      <c r="EF334" s="19"/>
      <c r="EG334" s="51"/>
      <c r="EH334" s="54">
        <v>0</v>
      </c>
      <c r="EI334" s="19">
        <v>0</v>
      </c>
      <c r="EJ334" s="19">
        <v>0</v>
      </c>
      <c r="EK334" s="19">
        <v>0</v>
      </c>
      <c r="EL334" s="19">
        <v>0</v>
      </c>
      <c r="EM334" s="18">
        <v>0</v>
      </c>
      <c r="EN334" s="19">
        <v>0</v>
      </c>
      <c r="EO334" s="19">
        <v>0</v>
      </c>
      <c r="EP334" s="19">
        <v>0</v>
      </c>
      <c r="EQ334" s="19">
        <v>0</v>
      </c>
      <c r="ER334" s="19">
        <v>0</v>
      </c>
      <c r="ES334" s="19">
        <v>0</v>
      </c>
      <c r="ET334" s="19">
        <v>0</v>
      </c>
      <c r="EU334" s="19">
        <v>0</v>
      </c>
      <c r="EV334" s="20">
        <v>0</v>
      </c>
      <c r="EW334" s="2"/>
    </row>
    <row r="335" spans="1:153" x14ac:dyDescent="0.25">
      <c r="A335" s="5">
        <v>6</v>
      </c>
      <c r="B335" s="7" t="s">
        <v>60</v>
      </c>
      <c r="C335" s="18">
        <v>0</v>
      </c>
      <c r="D335" s="19">
        <v>0</v>
      </c>
      <c r="E335" s="19">
        <v>0</v>
      </c>
      <c r="F335" s="19">
        <v>0</v>
      </c>
      <c r="G335" s="51">
        <v>0</v>
      </c>
      <c r="H335" s="54"/>
      <c r="I335" s="19"/>
      <c r="J335" s="19"/>
      <c r="K335" s="19"/>
      <c r="L335" s="51"/>
      <c r="M335" s="54"/>
      <c r="N335" s="19"/>
      <c r="O335" s="19"/>
      <c r="P335" s="19"/>
      <c r="Q335" s="51"/>
      <c r="R335" s="54"/>
      <c r="S335" s="19"/>
      <c r="T335" s="19"/>
      <c r="U335" s="19"/>
      <c r="V335" s="51"/>
      <c r="W335" s="54"/>
      <c r="X335" s="19"/>
      <c r="Y335" s="19"/>
      <c r="Z335" s="19"/>
      <c r="AA335" s="51"/>
      <c r="AB335" s="54"/>
      <c r="AC335" s="19"/>
      <c r="AD335" s="19"/>
      <c r="AE335" s="19"/>
      <c r="AF335" s="51"/>
      <c r="AG335" s="54"/>
      <c r="AH335" s="19"/>
      <c r="AI335" s="19"/>
      <c r="AJ335" s="19"/>
      <c r="AK335" s="51"/>
      <c r="AL335" s="54"/>
      <c r="AM335" s="19"/>
      <c r="AN335" s="19"/>
      <c r="AO335" s="19"/>
      <c r="AP335" s="51"/>
      <c r="AQ335" s="54">
        <v>0</v>
      </c>
      <c r="AR335" s="19">
        <v>0</v>
      </c>
      <c r="AS335" s="19">
        <v>0</v>
      </c>
      <c r="AT335" s="19">
        <v>0</v>
      </c>
      <c r="AU335" s="51">
        <v>0</v>
      </c>
      <c r="AV335" s="54"/>
      <c r="AW335" s="19"/>
      <c r="AX335" s="19"/>
      <c r="AY335" s="19"/>
      <c r="AZ335" s="51"/>
      <c r="BA335" s="54"/>
      <c r="BB335" s="19"/>
      <c r="BC335" s="19"/>
      <c r="BD335" s="19"/>
      <c r="BE335" s="51"/>
      <c r="BF335" s="54"/>
      <c r="BG335" s="19"/>
      <c r="BH335" s="19"/>
      <c r="BI335" s="19"/>
      <c r="BJ335" s="51"/>
      <c r="BK335" s="54"/>
      <c r="BL335" s="19"/>
      <c r="BM335" s="19"/>
      <c r="BN335" s="19"/>
      <c r="BO335" s="51"/>
      <c r="BP335" s="54"/>
      <c r="BQ335" s="19"/>
      <c r="BR335" s="19"/>
      <c r="BS335" s="19"/>
      <c r="BT335" s="51"/>
      <c r="BU335" s="54"/>
      <c r="BV335" s="19"/>
      <c r="BW335" s="19"/>
      <c r="BX335" s="19"/>
      <c r="BY335" s="51"/>
      <c r="BZ335" s="54"/>
      <c r="CA335" s="19"/>
      <c r="CB335" s="19"/>
      <c r="CC335" s="19"/>
      <c r="CD335" s="51"/>
      <c r="CE335" s="54"/>
      <c r="CF335" s="19"/>
      <c r="CG335" s="19"/>
      <c r="CH335" s="19"/>
      <c r="CI335" s="51"/>
      <c r="CJ335" s="54"/>
      <c r="CK335" s="19"/>
      <c r="CL335" s="19"/>
      <c r="CM335" s="19"/>
      <c r="CN335" s="51"/>
      <c r="CO335" s="54"/>
      <c r="CP335" s="19"/>
      <c r="CQ335" s="19"/>
      <c r="CR335" s="19"/>
      <c r="CS335" s="51"/>
      <c r="CT335" s="54"/>
      <c r="CU335" s="19"/>
      <c r="CV335" s="19"/>
      <c r="CW335" s="19"/>
      <c r="CX335" s="51"/>
      <c r="CY335" s="54"/>
      <c r="CZ335" s="19"/>
      <c r="DA335" s="19"/>
      <c r="DB335" s="19"/>
      <c r="DC335" s="51"/>
      <c r="DD335" s="54"/>
      <c r="DE335" s="19"/>
      <c r="DF335" s="19"/>
      <c r="DG335" s="19"/>
      <c r="DH335" s="51"/>
      <c r="DI335" s="54"/>
      <c r="DJ335" s="19"/>
      <c r="DK335" s="19"/>
      <c r="DL335" s="19"/>
      <c r="DM335" s="51"/>
      <c r="DN335" s="54"/>
      <c r="DO335" s="19"/>
      <c r="DP335" s="19"/>
      <c r="DQ335" s="19"/>
      <c r="DR335" s="51"/>
      <c r="DS335" s="54">
        <v>0</v>
      </c>
      <c r="DT335" s="19">
        <v>0</v>
      </c>
      <c r="DU335" s="19">
        <v>0</v>
      </c>
      <c r="DV335" s="19">
        <v>0</v>
      </c>
      <c r="DW335" s="51">
        <v>0</v>
      </c>
      <c r="DX335" s="54">
        <v>0</v>
      </c>
      <c r="DY335" s="19">
        <v>0</v>
      </c>
      <c r="DZ335" s="19">
        <v>0</v>
      </c>
      <c r="EA335" s="19">
        <v>0</v>
      </c>
      <c r="EB335" s="51">
        <v>0</v>
      </c>
      <c r="EC335" s="54"/>
      <c r="ED335" s="19"/>
      <c r="EE335" s="19"/>
      <c r="EF335" s="19"/>
      <c r="EG335" s="51"/>
      <c r="EH335" s="54">
        <v>0</v>
      </c>
      <c r="EI335" s="19">
        <v>0</v>
      </c>
      <c r="EJ335" s="19">
        <v>0</v>
      </c>
      <c r="EK335" s="19">
        <v>0</v>
      </c>
      <c r="EL335" s="19">
        <v>0</v>
      </c>
      <c r="EM335" s="18">
        <v>0</v>
      </c>
      <c r="EN335" s="19">
        <v>0</v>
      </c>
      <c r="EO335" s="19">
        <v>0</v>
      </c>
      <c r="EP335" s="19">
        <v>0</v>
      </c>
      <c r="EQ335" s="19">
        <v>0</v>
      </c>
      <c r="ER335" s="19">
        <v>0</v>
      </c>
      <c r="ES335" s="19">
        <v>0</v>
      </c>
      <c r="ET335" s="19">
        <v>0</v>
      </c>
      <c r="EU335" s="19">
        <v>0</v>
      </c>
      <c r="EV335" s="20">
        <v>0</v>
      </c>
      <c r="EW335" s="2"/>
    </row>
    <row r="336" spans="1:153" x14ac:dyDescent="0.25">
      <c r="A336" s="5">
        <v>7</v>
      </c>
      <c r="B336" s="7" t="s">
        <v>61</v>
      </c>
      <c r="C336" s="18">
        <v>0</v>
      </c>
      <c r="D336" s="19">
        <v>0</v>
      </c>
      <c r="E336" s="19">
        <v>0</v>
      </c>
      <c r="F336" s="19">
        <v>0</v>
      </c>
      <c r="G336" s="51">
        <v>0</v>
      </c>
      <c r="H336" s="54"/>
      <c r="I336" s="19"/>
      <c r="J336" s="19"/>
      <c r="K336" s="19"/>
      <c r="L336" s="51"/>
      <c r="M336" s="54"/>
      <c r="N336" s="19"/>
      <c r="O336" s="19"/>
      <c r="P336" s="19"/>
      <c r="Q336" s="51"/>
      <c r="R336" s="54"/>
      <c r="S336" s="19"/>
      <c r="T336" s="19"/>
      <c r="U336" s="19"/>
      <c r="V336" s="51"/>
      <c r="W336" s="54"/>
      <c r="X336" s="19"/>
      <c r="Y336" s="19"/>
      <c r="Z336" s="19"/>
      <c r="AA336" s="51"/>
      <c r="AB336" s="54"/>
      <c r="AC336" s="19"/>
      <c r="AD336" s="19"/>
      <c r="AE336" s="19"/>
      <c r="AF336" s="51"/>
      <c r="AG336" s="54"/>
      <c r="AH336" s="19"/>
      <c r="AI336" s="19"/>
      <c r="AJ336" s="19"/>
      <c r="AK336" s="51"/>
      <c r="AL336" s="54"/>
      <c r="AM336" s="19"/>
      <c r="AN336" s="19"/>
      <c r="AO336" s="19"/>
      <c r="AP336" s="51"/>
      <c r="AQ336" s="54">
        <v>0</v>
      </c>
      <c r="AR336" s="19">
        <v>0</v>
      </c>
      <c r="AS336" s="19">
        <v>0</v>
      </c>
      <c r="AT336" s="19">
        <v>0</v>
      </c>
      <c r="AU336" s="51">
        <v>0</v>
      </c>
      <c r="AV336" s="54"/>
      <c r="AW336" s="19"/>
      <c r="AX336" s="19"/>
      <c r="AY336" s="19"/>
      <c r="AZ336" s="51"/>
      <c r="BA336" s="54"/>
      <c r="BB336" s="19"/>
      <c r="BC336" s="19"/>
      <c r="BD336" s="19"/>
      <c r="BE336" s="51"/>
      <c r="BF336" s="54"/>
      <c r="BG336" s="19"/>
      <c r="BH336" s="19"/>
      <c r="BI336" s="19"/>
      <c r="BJ336" s="51"/>
      <c r="BK336" s="54"/>
      <c r="BL336" s="19"/>
      <c r="BM336" s="19"/>
      <c r="BN336" s="19"/>
      <c r="BO336" s="51"/>
      <c r="BP336" s="54"/>
      <c r="BQ336" s="19"/>
      <c r="BR336" s="19"/>
      <c r="BS336" s="19"/>
      <c r="BT336" s="51"/>
      <c r="BU336" s="54"/>
      <c r="BV336" s="19"/>
      <c r="BW336" s="19"/>
      <c r="BX336" s="19"/>
      <c r="BY336" s="51"/>
      <c r="BZ336" s="54"/>
      <c r="CA336" s="19"/>
      <c r="CB336" s="19"/>
      <c r="CC336" s="19"/>
      <c r="CD336" s="51"/>
      <c r="CE336" s="54"/>
      <c r="CF336" s="19"/>
      <c r="CG336" s="19"/>
      <c r="CH336" s="19"/>
      <c r="CI336" s="51"/>
      <c r="CJ336" s="54"/>
      <c r="CK336" s="19"/>
      <c r="CL336" s="19"/>
      <c r="CM336" s="19"/>
      <c r="CN336" s="51"/>
      <c r="CO336" s="54"/>
      <c r="CP336" s="19"/>
      <c r="CQ336" s="19"/>
      <c r="CR336" s="19"/>
      <c r="CS336" s="51"/>
      <c r="CT336" s="54"/>
      <c r="CU336" s="19"/>
      <c r="CV336" s="19"/>
      <c r="CW336" s="19"/>
      <c r="CX336" s="51"/>
      <c r="CY336" s="54"/>
      <c r="CZ336" s="19"/>
      <c r="DA336" s="19"/>
      <c r="DB336" s="19"/>
      <c r="DC336" s="51"/>
      <c r="DD336" s="54"/>
      <c r="DE336" s="19"/>
      <c r="DF336" s="19"/>
      <c r="DG336" s="19"/>
      <c r="DH336" s="51"/>
      <c r="DI336" s="54"/>
      <c r="DJ336" s="19"/>
      <c r="DK336" s="19"/>
      <c r="DL336" s="19"/>
      <c r="DM336" s="51"/>
      <c r="DN336" s="54"/>
      <c r="DO336" s="19"/>
      <c r="DP336" s="19"/>
      <c r="DQ336" s="19"/>
      <c r="DR336" s="51"/>
      <c r="DS336" s="54">
        <v>0</v>
      </c>
      <c r="DT336" s="19">
        <v>0</v>
      </c>
      <c r="DU336" s="19">
        <v>0</v>
      </c>
      <c r="DV336" s="19">
        <v>0</v>
      </c>
      <c r="DW336" s="51">
        <v>0</v>
      </c>
      <c r="DX336" s="54">
        <v>0</v>
      </c>
      <c r="DY336" s="19">
        <v>0</v>
      </c>
      <c r="DZ336" s="19">
        <v>0</v>
      </c>
      <c r="EA336" s="19">
        <v>0</v>
      </c>
      <c r="EB336" s="51">
        <v>0</v>
      </c>
      <c r="EC336" s="54"/>
      <c r="ED336" s="19"/>
      <c r="EE336" s="19"/>
      <c r="EF336" s="19"/>
      <c r="EG336" s="51"/>
      <c r="EH336" s="54">
        <v>0</v>
      </c>
      <c r="EI336" s="19">
        <v>0</v>
      </c>
      <c r="EJ336" s="19">
        <v>0</v>
      </c>
      <c r="EK336" s="19">
        <v>0</v>
      </c>
      <c r="EL336" s="19">
        <v>0</v>
      </c>
      <c r="EM336" s="18">
        <v>0</v>
      </c>
      <c r="EN336" s="19">
        <v>0</v>
      </c>
      <c r="EO336" s="19">
        <v>0</v>
      </c>
      <c r="EP336" s="19">
        <v>0</v>
      </c>
      <c r="EQ336" s="19">
        <v>0</v>
      </c>
      <c r="ER336" s="19">
        <v>0</v>
      </c>
      <c r="ES336" s="19">
        <v>0</v>
      </c>
      <c r="ET336" s="19">
        <v>0</v>
      </c>
      <c r="EU336" s="19">
        <v>0</v>
      </c>
      <c r="EV336" s="20">
        <v>0</v>
      </c>
      <c r="EW336" s="2"/>
    </row>
    <row r="337" spans="1:153" x14ac:dyDescent="0.25">
      <c r="A337" s="5">
        <v>8</v>
      </c>
      <c r="B337" s="7" t="s">
        <v>62</v>
      </c>
      <c r="C337" s="18">
        <v>0</v>
      </c>
      <c r="D337" s="19">
        <v>0</v>
      </c>
      <c r="E337" s="19">
        <v>0</v>
      </c>
      <c r="F337" s="19">
        <v>0</v>
      </c>
      <c r="G337" s="51">
        <v>0</v>
      </c>
      <c r="H337" s="54"/>
      <c r="I337" s="19"/>
      <c r="J337" s="19"/>
      <c r="K337" s="19"/>
      <c r="L337" s="51"/>
      <c r="M337" s="54"/>
      <c r="N337" s="19"/>
      <c r="O337" s="19"/>
      <c r="P337" s="19"/>
      <c r="Q337" s="51"/>
      <c r="R337" s="54"/>
      <c r="S337" s="19"/>
      <c r="T337" s="19"/>
      <c r="U337" s="19"/>
      <c r="V337" s="51"/>
      <c r="W337" s="54"/>
      <c r="X337" s="19"/>
      <c r="Y337" s="19"/>
      <c r="Z337" s="19"/>
      <c r="AA337" s="51"/>
      <c r="AB337" s="54"/>
      <c r="AC337" s="19"/>
      <c r="AD337" s="19"/>
      <c r="AE337" s="19"/>
      <c r="AF337" s="51"/>
      <c r="AG337" s="54"/>
      <c r="AH337" s="19"/>
      <c r="AI337" s="19"/>
      <c r="AJ337" s="19"/>
      <c r="AK337" s="51"/>
      <c r="AL337" s="54"/>
      <c r="AM337" s="19"/>
      <c r="AN337" s="19"/>
      <c r="AO337" s="19"/>
      <c r="AP337" s="51"/>
      <c r="AQ337" s="54">
        <v>0</v>
      </c>
      <c r="AR337" s="19">
        <v>0</v>
      </c>
      <c r="AS337" s="19">
        <v>0</v>
      </c>
      <c r="AT337" s="19">
        <v>0</v>
      </c>
      <c r="AU337" s="51">
        <v>0</v>
      </c>
      <c r="AV337" s="54"/>
      <c r="AW337" s="19"/>
      <c r="AX337" s="19"/>
      <c r="AY337" s="19"/>
      <c r="AZ337" s="51"/>
      <c r="BA337" s="54"/>
      <c r="BB337" s="19"/>
      <c r="BC337" s="19"/>
      <c r="BD337" s="19"/>
      <c r="BE337" s="51"/>
      <c r="BF337" s="54"/>
      <c r="BG337" s="19"/>
      <c r="BH337" s="19"/>
      <c r="BI337" s="19"/>
      <c r="BJ337" s="51"/>
      <c r="BK337" s="54"/>
      <c r="BL337" s="19"/>
      <c r="BM337" s="19"/>
      <c r="BN337" s="19"/>
      <c r="BO337" s="51"/>
      <c r="BP337" s="54"/>
      <c r="BQ337" s="19"/>
      <c r="BR337" s="19"/>
      <c r="BS337" s="19"/>
      <c r="BT337" s="51"/>
      <c r="BU337" s="54"/>
      <c r="BV337" s="19"/>
      <c r="BW337" s="19"/>
      <c r="BX337" s="19"/>
      <c r="BY337" s="51"/>
      <c r="BZ337" s="54"/>
      <c r="CA337" s="19"/>
      <c r="CB337" s="19"/>
      <c r="CC337" s="19"/>
      <c r="CD337" s="51"/>
      <c r="CE337" s="54"/>
      <c r="CF337" s="19"/>
      <c r="CG337" s="19"/>
      <c r="CH337" s="19"/>
      <c r="CI337" s="51"/>
      <c r="CJ337" s="54"/>
      <c r="CK337" s="19"/>
      <c r="CL337" s="19"/>
      <c r="CM337" s="19"/>
      <c r="CN337" s="51"/>
      <c r="CO337" s="54"/>
      <c r="CP337" s="19"/>
      <c r="CQ337" s="19"/>
      <c r="CR337" s="19"/>
      <c r="CS337" s="51"/>
      <c r="CT337" s="54"/>
      <c r="CU337" s="19"/>
      <c r="CV337" s="19"/>
      <c r="CW337" s="19"/>
      <c r="CX337" s="51"/>
      <c r="CY337" s="54"/>
      <c r="CZ337" s="19"/>
      <c r="DA337" s="19"/>
      <c r="DB337" s="19"/>
      <c r="DC337" s="51"/>
      <c r="DD337" s="54"/>
      <c r="DE337" s="19"/>
      <c r="DF337" s="19"/>
      <c r="DG337" s="19"/>
      <c r="DH337" s="51"/>
      <c r="DI337" s="54"/>
      <c r="DJ337" s="19"/>
      <c r="DK337" s="19"/>
      <c r="DL337" s="19"/>
      <c r="DM337" s="51"/>
      <c r="DN337" s="54"/>
      <c r="DO337" s="19"/>
      <c r="DP337" s="19"/>
      <c r="DQ337" s="19"/>
      <c r="DR337" s="51"/>
      <c r="DS337" s="54">
        <v>0</v>
      </c>
      <c r="DT337" s="19">
        <v>0</v>
      </c>
      <c r="DU337" s="19">
        <v>0</v>
      </c>
      <c r="DV337" s="19">
        <v>0</v>
      </c>
      <c r="DW337" s="51">
        <v>0</v>
      </c>
      <c r="DX337" s="54">
        <v>0</v>
      </c>
      <c r="DY337" s="19">
        <v>0</v>
      </c>
      <c r="DZ337" s="19">
        <v>0</v>
      </c>
      <c r="EA337" s="19">
        <v>0</v>
      </c>
      <c r="EB337" s="51">
        <v>0</v>
      </c>
      <c r="EC337" s="54"/>
      <c r="ED337" s="19"/>
      <c r="EE337" s="19"/>
      <c r="EF337" s="19"/>
      <c r="EG337" s="51"/>
      <c r="EH337" s="54">
        <v>0</v>
      </c>
      <c r="EI337" s="19">
        <v>0</v>
      </c>
      <c r="EJ337" s="19">
        <v>0</v>
      </c>
      <c r="EK337" s="19">
        <v>0</v>
      </c>
      <c r="EL337" s="19">
        <v>0</v>
      </c>
      <c r="EM337" s="18">
        <v>0</v>
      </c>
      <c r="EN337" s="19">
        <v>0</v>
      </c>
      <c r="EO337" s="19">
        <v>0</v>
      </c>
      <c r="EP337" s="19">
        <v>0</v>
      </c>
      <c r="EQ337" s="19">
        <v>0</v>
      </c>
      <c r="ER337" s="19">
        <v>0</v>
      </c>
      <c r="ES337" s="19">
        <v>0</v>
      </c>
      <c r="ET337" s="19">
        <v>0</v>
      </c>
      <c r="EU337" s="19">
        <v>0</v>
      </c>
      <c r="EV337" s="20">
        <v>0</v>
      </c>
      <c r="EW337" s="2"/>
    </row>
    <row r="338" spans="1:153" x14ac:dyDescent="0.25">
      <c r="A338" s="5">
        <v>9</v>
      </c>
      <c r="B338" s="7" t="s">
        <v>63</v>
      </c>
      <c r="C338" s="18">
        <v>0</v>
      </c>
      <c r="D338" s="19">
        <v>148535.86475000001</v>
      </c>
      <c r="E338" s="19">
        <v>68007.728610000006</v>
      </c>
      <c r="F338" s="19">
        <v>51637.567419999999</v>
      </c>
      <c r="G338" s="51">
        <v>0</v>
      </c>
      <c r="H338" s="54">
        <v>0</v>
      </c>
      <c r="I338" s="19">
        <v>78740.223320000005</v>
      </c>
      <c r="J338" s="19">
        <v>20111.353210000001</v>
      </c>
      <c r="K338" s="19">
        <v>15543.746300000001</v>
      </c>
      <c r="L338" s="51">
        <v>0</v>
      </c>
      <c r="M338" s="54">
        <v>0</v>
      </c>
      <c r="N338" s="19">
        <v>12373.81625</v>
      </c>
      <c r="O338" s="19">
        <v>6625.7632199999998</v>
      </c>
      <c r="P338" s="19">
        <v>5326.1346299999996</v>
      </c>
      <c r="Q338" s="51">
        <v>0</v>
      </c>
      <c r="R338" s="54">
        <v>0</v>
      </c>
      <c r="S338" s="19">
        <v>6825.7608200000004</v>
      </c>
      <c r="T338" s="19">
        <v>10012.006950000001</v>
      </c>
      <c r="U338" s="19">
        <v>4628.3025299999999</v>
      </c>
      <c r="V338" s="51">
        <v>0</v>
      </c>
      <c r="W338" s="54">
        <v>0</v>
      </c>
      <c r="X338" s="19">
        <v>27017.322390000001</v>
      </c>
      <c r="Y338" s="19">
        <v>16997.11076</v>
      </c>
      <c r="Z338" s="19">
        <v>17793.369780000001</v>
      </c>
      <c r="AA338" s="51">
        <v>0</v>
      </c>
      <c r="AB338" s="54">
        <v>0</v>
      </c>
      <c r="AC338" s="19">
        <v>18227.087879999999</v>
      </c>
      <c r="AD338" s="19">
        <v>11311.110280000001</v>
      </c>
      <c r="AE338" s="19">
        <v>8346.0141800000001</v>
      </c>
      <c r="AF338" s="51">
        <v>0</v>
      </c>
      <c r="AG338" s="54">
        <v>0</v>
      </c>
      <c r="AH338" s="19">
        <v>4847.4939400000003</v>
      </c>
      <c r="AI338" s="19">
        <v>2902.0102000000002</v>
      </c>
      <c r="AJ338" s="19">
        <v>0</v>
      </c>
      <c r="AK338" s="51">
        <v>0</v>
      </c>
      <c r="AL338" s="54">
        <v>0</v>
      </c>
      <c r="AM338" s="19">
        <v>504.16014999999999</v>
      </c>
      <c r="AN338" s="19">
        <v>48.373989999999999</v>
      </c>
      <c r="AO338" s="19">
        <v>0</v>
      </c>
      <c r="AP338" s="51">
        <v>0</v>
      </c>
      <c r="AQ338" s="54">
        <v>0</v>
      </c>
      <c r="AR338" s="19">
        <v>872598.13948000001</v>
      </c>
      <c r="AS338" s="19">
        <v>157944.61817999999</v>
      </c>
      <c r="AT338" s="19">
        <v>80261.65049</v>
      </c>
      <c r="AU338" s="51">
        <v>734.85630999966804</v>
      </c>
      <c r="AV338" s="54">
        <v>0</v>
      </c>
      <c r="AW338" s="19">
        <v>53450.753239999998</v>
      </c>
      <c r="AX338" s="19">
        <v>10653.441580000001</v>
      </c>
      <c r="AY338" s="19">
        <v>4989.0663800000002</v>
      </c>
      <c r="AZ338" s="51">
        <v>0</v>
      </c>
      <c r="BA338" s="54">
        <v>0</v>
      </c>
      <c r="BB338" s="19">
        <v>755255.66948000004</v>
      </c>
      <c r="BC338" s="19">
        <v>120959.99004999999</v>
      </c>
      <c r="BD338" s="19">
        <v>38455.708709999999</v>
      </c>
      <c r="BE338" s="51">
        <v>56.359969999641201</v>
      </c>
      <c r="BF338" s="54">
        <v>0</v>
      </c>
      <c r="BG338" s="19">
        <v>6194.0830900000001</v>
      </c>
      <c r="BH338" s="19">
        <v>3124.46</v>
      </c>
      <c r="BI338" s="19">
        <v>3126.6128100000001</v>
      </c>
      <c r="BJ338" s="51">
        <v>0</v>
      </c>
      <c r="BK338" s="54">
        <v>0</v>
      </c>
      <c r="BL338" s="19">
        <v>33.83</v>
      </c>
      <c r="BM338" s="19">
        <v>0</v>
      </c>
      <c r="BN338" s="19">
        <v>61.336820000000003</v>
      </c>
      <c r="BO338" s="51">
        <v>0</v>
      </c>
      <c r="BP338" s="54">
        <v>0</v>
      </c>
      <c r="BQ338" s="19">
        <v>3290.1404299999999</v>
      </c>
      <c r="BR338" s="19">
        <v>2892.3137000000002</v>
      </c>
      <c r="BS338" s="19">
        <v>4164.4990799999996</v>
      </c>
      <c r="BT338" s="51">
        <v>0</v>
      </c>
      <c r="BU338" s="54">
        <v>0</v>
      </c>
      <c r="BV338" s="19">
        <v>2161.3140199999998</v>
      </c>
      <c r="BW338" s="19">
        <v>0</v>
      </c>
      <c r="BX338" s="19">
        <v>9279.0230100000008</v>
      </c>
      <c r="BY338" s="51">
        <v>0</v>
      </c>
      <c r="BZ338" s="54">
        <v>0</v>
      </c>
      <c r="CA338" s="19">
        <v>17695.57113</v>
      </c>
      <c r="CB338" s="19">
        <v>3913.0916299999999</v>
      </c>
      <c r="CC338" s="19">
        <v>2346.0603799999999</v>
      </c>
      <c r="CD338" s="51">
        <v>546.89926999999398</v>
      </c>
      <c r="CE338" s="54">
        <v>0</v>
      </c>
      <c r="CF338" s="19">
        <v>1594.6008400000001</v>
      </c>
      <c r="CG338" s="19">
        <v>1406.5952400000001</v>
      </c>
      <c r="CH338" s="19">
        <v>1201.7561599999999</v>
      </c>
      <c r="CI338" s="51">
        <v>0</v>
      </c>
      <c r="CJ338" s="54">
        <v>0</v>
      </c>
      <c r="CK338" s="19">
        <v>1207.2</v>
      </c>
      <c r="CL338" s="19">
        <v>0</v>
      </c>
      <c r="CM338" s="19">
        <v>164.62547000000001</v>
      </c>
      <c r="CN338" s="51">
        <v>0</v>
      </c>
      <c r="CO338" s="54">
        <v>0</v>
      </c>
      <c r="CP338" s="19">
        <v>27.9</v>
      </c>
      <c r="CQ338" s="19">
        <v>0</v>
      </c>
      <c r="CR338" s="19">
        <v>29.26829</v>
      </c>
      <c r="CS338" s="51">
        <v>0</v>
      </c>
      <c r="CT338" s="54">
        <v>0</v>
      </c>
      <c r="CU338" s="19">
        <v>184.62</v>
      </c>
      <c r="CV338" s="19">
        <v>0</v>
      </c>
      <c r="CW338" s="19">
        <v>0</v>
      </c>
      <c r="CX338" s="51">
        <v>0</v>
      </c>
      <c r="CY338" s="54">
        <v>0</v>
      </c>
      <c r="CZ338" s="19">
        <v>1669.55628</v>
      </c>
      <c r="DA338" s="19">
        <v>303.68799999999999</v>
      </c>
      <c r="DB338" s="19">
        <v>617.99527999999998</v>
      </c>
      <c r="DC338" s="51">
        <v>0</v>
      </c>
      <c r="DD338" s="54"/>
      <c r="DE338" s="19"/>
      <c r="DF338" s="19"/>
      <c r="DG338" s="19"/>
      <c r="DH338" s="51"/>
      <c r="DI338" s="54"/>
      <c r="DJ338" s="19"/>
      <c r="DK338" s="19"/>
      <c r="DL338" s="19"/>
      <c r="DM338" s="51"/>
      <c r="DN338" s="54">
        <v>0</v>
      </c>
      <c r="DO338" s="19">
        <v>29832.900969999999</v>
      </c>
      <c r="DP338" s="19">
        <v>14691.037979999999</v>
      </c>
      <c r="DQ338" s="19">
        <v>15825.6981</v>
      </c>
      <c r="DR338" s="51">
        <v>131.597070000033</v>
      </c>
      <c r="DS338" s="54">
        <v>0</v>
      </c>
      <c r="DT338" s="19">
        <v>1336.1882000000001</v>
      </c>
      <c r="DU338" s="19">
        <v>762.11301000000003</v>
      </c>
      <c r="DV338" s="19">
        <v>959.44276000000002</v>
      </c>
      <c r="DW338" s="51">
        <v>22.638000000000002</v>
      </c>
      <c r="DX338" s="54">
        <v>0</v>
      </c>
      <c r="DY338" s="19">
        <v>6035.8408900000004</v>
      </c>
      <c r="DZ338" s="19">
        <v>2742.7877699999999</v>
      </c>
      <c r="EA338" s="19">
        <v>1550.7170799999999</v>
      </c>
      <c r="EB338" s="51">
        <v>47.723579999998002</v>
      </c>
      <c r="EC338" s="54"/>
      <c r="ED338" s="19"/>
      <c r="EE338" s="19"/>
      <c r="EF338" s="19"/>
      <c r="EG338" s="51"/>
      <c r="EH338" s="54">
        <v>0</v>
      </c>
      <c r="EI338" s="19">
        <v>0</v>
      </c>
      <c r="EJ338" s="19">
        <v>0</v>
      </c>
      <c r="EK338" s="19">
        <v>0</v>
      </c>
      <c r="EL338" s="19">
        <v>0</v>
      </c>
      <c r="EM338" s="18">
        <v>0</v>
      </c>
      <c r="EN338" s="19">
        <v>1028506.03332</v>
      </c>
      <c r="EO338" s="19">
        <v>229457.24757000001</v>
      </c>
      <c r="EP338" s="19">
        <v>134409.37775000001</v>
      </c>
      <c r="EQ338" s="19">
        <v>805.217889999666</v>
      </c>
      <c r="ER338" s="19">
        <v>0</v>
      </c>
      <c r="ES338" s="19">
        <v>1028506.03332</v>
      </c>
      <c r="ET338" s="19">
        <v>229457.24757000001</v>
      </c>
      <c r="EU338" s="19">
        <v>134409.37775000001</v>
      </c>
      <c r="EV338" s="20">
        <v>805.217889999666</v>
      </c>
      <c r="EW338" s="2"/>
    </row>
    <row r="339" spans="1:153" x14ac:dyDescent="0.25">
      <c r="A339" s="5">
        <v>10</v>
      </c>
      <c r="B339" s="7" t="s">
        <v>64</v>
      </c>
      <c r="C339" s="18">
        <v>0</v>
      </c>
      <c r="D339" s="19">
        <v>0</v>
      </c>
      <c r="E339" s="19">
        <v>0</v>
      </c>
      <c r="F339" s="19">
        <v>0</v>
      </c>
      <c r="G339" s="51">
        <v>0</v>
      </c>
      <c r="H339" s="54"/>
      <c r="I339" s="19"/>
      <c r="J339" s="19"/>
      <c r="K339" s="19"/>
      <c r="L339" s="51"/>
      <c r="M339" s="54"/>
      <c r="N339" s="19"/>
      <c r="O339" s="19"/>
      <c r="P339" s="19"/>
      <c r="Q339" s="51"/>
      <c r="R339" s="54"/>
      <c r="S339" s="19"/>
      <c r="T339" s="19"/>
      <c r="U339" s="19"/>
      <c r="V339" s="51"/>
      <c r="W339" s="54"/>
      <c r="X339" s="19"/>
      <c r="Y339" s="19"/>
      <c r="Z339" s="19"/>
      <c r="AA339" s="51"/>
      <c r="AB339" s="54"/>
      <c r="AC339" s="19"/>
      <c r="AD339" s="19"/>
      <c r="AE339" s="19"/>
      <c r="AF339" s="51"/>
      <c r="AG339" s="54"/>
      <c r="AH339" s="19"/>
      <c r="AI339" s="19"/>
      <c r="AJ339" s="19"/>
      <c r="AK339" s="51"/>
      <c r="AL339" s="54"/>
      <c r="AM339" s="19"/>
      <c r="AN339" s="19"/>
      <c r="AO339" s="19"/>
      <c r="AP339" s="51"/>
      <c r="AQ339" s="54">
        <v>0</v>
      </c>
      <c r="AR339" s="19">
        <v>0</v>
      </c>
      <c r="AS339" s="19">
        <v>0</v>
      </c>
      <c r="AT339" s="19">
        <v>0</v>
      </c>
      <c r="AU339" s="51">
        <v>0</v>
      </c>
      <c r="AV339" s="54"/>
      <c r="AW339" s="19"/>
      <c r="AX339" s="19"/>
      <c r="AY339" s="19"/>
      <c r="AZ339" s="51"/>
      <c r="BA339" s="54"/>
      <c r="BB339" s="19"/>
      <c r="BC339" s="19"/>
      <c r="BD339" s="19"/>
      <c r="BE339" s="51"/>
      <c r="BF339" s="54"/>
      <c r="BG339" s="19"/>
      <c r="BH339" s="19"/>
      <c r="BI339" s="19"/>
      <c r="BJ339" s="51"/>
      <c r="BK339" s="54"/>
      <c r="BL339" s="19"/>
      <c r="BM339" s="19"/>
      <c r="BN339" s="19"/>
      <c r="BO339" s="51"/>
      <c r="BP339" s="54"/>
      <c r="BQ339" s="19"/>
      <c r="BR339" s="19"/>
      <c r="BS339" s="19"/>
      <c r="BT339" s="51"/>
      <c r="BU339" s="54"/>
      <c r="BV339" s="19"/>
      <c r="BW339" s="19"/>
      <c r="BX339" s="19"/>
      <c r="BY339" s="51"/>
      <c r="BZ339" s="54"/>
      <c r="CA339" s="19"/>
      <c r="CB339" s="19"/>
      <c r="CC339" s="19"/>
      <c r="CD339" s="51"/>
      <c r="CE339" s="54"/>
      <c r="CF339" s="19"/>
      <c r="CG339" s="19"/>
      <c r="CH339" s="19"/>
      <c r="CI339" s="51"/>
      <c r="CJ339" s="54"/>
      <c r="CK339" s="19"/>
      <c r="CL339" s="19"/>
      <c r="CM339" s="19"/>
      <c r="CN339" s="51"/>
      <c r="CO339" s="54"/>
      <c r="CP339" s="19"/>
      <c r="CQ339" s="19"/>
      <c r="CR339" s="19"/>
      <c r="CS339" s="51"/>
      <c r="CT339" s="54"/>
      <c r="CU339" s="19"/>
      <c r="CV339" s="19"/>
      <c r="CW339" s="19"/>
      <c r="CX339" s="51"/>
      <c r="CY339" s="54"/>
      <c r="CZ339" s="19"/>
      <c r="DA339" s="19"/>
      <c r="DB339" s="19"/>
      <c r="DC339" s="51"/>
      <c r="DD339" s="54"/>
      <c r="DE339" s="19"/>
      <c r="DF339" s="19"/>
      <c r="DG339" s="19"/>
      <c r="DH339" s="51"/>
      <c r="DI339" s="54"/>
      <c r="DJ339" s="19"/>
      <c r="DK339" s="19"/>
      <c r="DL339" s="19"/>
      <c r="DM339" s="51"/>
      <c r="DN339" s="54"/>
      <c r="DO339" s="19"/>
      <c r="DP339" s="19"/>
      <c r="DQ339" s="19"/>
      <c r="DR339" s="51"/>
      <c r="DS339" s="54">
        <v>0</v>
      </c>
      <c r="DT339" s="19">
        <v>0</v>
      </c>
      <c r="DU339" s="19">
        <v>0</v>
      </c>
      <c r="DV339" s="19">
        <v>0</v>
      </c>
      <c r="DW339" s="51">
        <v>0</v>
      </c>
      <c r="DX339" s="54">
        <v>0</v>
      </c>
      <c r="DY339" s="19">
        <v>0</v>
      </c>
      <c r="DZ339" s="19">
        <v>0</v>
      </c>
      <c r="EA339" s="19">
        <v>0</v>
      </c>
      <c r="EB339" s="51">
        <v>0</v>
      </c>
      <c r="EC339" s="54"/>
      <c r="ED339" s="19"/>
      <c r="EE339" s="19"/>
      <c r="EF339" s="19"/>
      <c r="EG339" s="51"/>
      <c r="EH339" s="54">
        <v>0</v>
      </c>
      <c r="EI339" s="19">
        <v>0</v>
      </c>
      <c r="EJ339" s="19">
        <v>0</v>
      </c>
      <c r="EK339" s="19">
        <v>0</v>
      </c>
      <c r="EL339" s="19">
        <v>0</v>
      </c>
      <c r="EM339" s="18">
        <v>0</v>
      </c>
      <c r="EN339" s="19">
        <v>0</v>
      </c>
      <c r="EO339" s="19">
        <v>0</v>
      </c>
      <c r="EP339" s="19">
        <v>0</v>
      </c>
      <c r="EQ339" s="19">
        <v>0</v>
      </c>
      <c r="ER339" s="19">
        <v>0</v>
      </c>
      <c r="ES339" s="19">
        <v>0</v>
      </c>
      <c r="ET339" s="19">
        <v>0</v>
      </c>
      <c r="EU339" s="19">
        <v>0</v>
      </c>
      <c r="EV339" s="20">
        <v>0</v>
      </c>
      <c r="EW339" s="2"/>
    </row>
    <row r="340" spans="1:153" x14ac:dyDescent="0.25">
      <c r="A340" s="5">
        <v>11</v>
      </c>
      <c r="B340" s="7" t="s">
        <v>65</v>
      </c>
      <c r="C340" s="18">
        <v>0</v>
      </c>
      <c r="D340" s="19">
        <v>0</v>
      </c>
      <c r="E340" s="19">
        <v>0</v>
      </c>
      <c r="F340" s="19">
        <v>0</v>
      </c>
      <c r="G340" s="51">
        <v>0</v>
      </c>
      <c r="H340" s="54"/>
      <c r="I340" s="19"/>
      <c r="J340" s="19"/>
      <c r="K340" s="19"/>
      <c r="L340" s="51"/>
      <c r="M340" s="54"/>
      <c r="N340" s="19"/>
      <c r="O340" s="19"/>
      <c r="P340" s="19"/>
      <c r="Q340" s="51"/>
      <c r="R340" s="54"/>
      <c r="S340" s="19"/>
      <c r="T340" s="19"/>
      <c r="U340" s="19"/>
      <c r="V340" s="51"/>
      <c r="W340" s="54"/>
      <c r="X340" s="19"/>
      <c r="Y340" s="19"/>
      <c r="Z340" s="19"/>
      <c r="AA340" s="51"/>
      <c r="AB340" s="54"/>
      <c r="AC340" s="19"/>
      <c r="AD340" s="19"/>
      <c r="AE340" s="19"/>
      <c r="AF340" s="51"/>
      <c r="AG340" s="54"/>
      <c r="AH340" s="19"/>
      <c r="AI340" s="19"/>
      <c r="AJ340" s="19"/>
      <c r="AK340" s="51"/>
      <c r="AL340" s="54"/>
      <c r="AM340" s="19"/>
      <c r="AN340" s="19"/>
      <c r="AO340" s="19"/>
      <c r="AP340" s="51"/>
      <c r="AQ340" s="54">
        <v>0</v>
      </c>
      <c r="AR340" s="19">
        <v>0</v>
      </c>
      <c r="AS340" s="19">
        <v>0</v>
      </c>
      <c r="AT340" s="19">
        <v>0</v>
      </c>
      <c r="AU340" s="51">
        <v>0</v>
      </c>
      <c r="AV340" s="54"/>
      <c r="AW340" s="19"/>
      <c r="AX340" s="19"/>
      <c r="AY340" s="19"/>
      <c r="AZ340" s="51"/>
      <c r="BA340" s="54"/>
      <c r="BB340" s="19"/>
      <c r="BC340" s="19"/>
      <c r="BD340" s="19"/>
      <c r="BE340" s="51"/>
      <c r="BF340" s="54"/>
      <c r="BG340" s="19"/>
      <c r="BH340" s="19"/>
      <c r="BI340" s="19"/>
      <c r="BJ340" s="51"/>
      <c r="BK340" s="54"/>
      <c r="BL340" s="19"/>
      <c r="BM340" s="19"/>
      <c r="BN340" s="19"/>
      <c r="BO340" s="51"/>
      <c r="BP340" s="54"/>
      <c r="BQ340" s="19"/>
      <c r="BR340" s="19"/>
      <c r="BS340" s="19"/>
      <c r="BT340" s="51"/>
      <c r="BU340" s="54"/>
      <c r="BV340" s="19"/>
      <c r="BW340" s="19"/>
      <c r="BX340" s="19"/>
      <c r="BY340" s="51"/>
      <c r="BZ340" s="54"/>
      <c r="CA340" s="19"/>
      <c r="CB340" s="19"/>
      <c r="CC340" s="19"/>
      <c r="CD340" s="51"/>
      <c r="CE340" s="54"/>
      <c r="CF340" s="19"/>
      <c r="CG340" s="19"/>
      <c r="CH340" s="19"/>
      <c r="CI340" s="51"/>
      <c r="CJ340" s="54"/>
      <c r="CK340" s="19"/>
      <c r="CL340" s="19"/>
      <c r="CM340" s="19"/>
      <c r="CN340" s="51"/>
      <c r="CO340" s="54"/>
      <c r="CP340" s="19"/>
      <c r="CQ340" s="19"/>
      <c r="CR340" s="19"/>
      <c r="CS340" s="51"/>
      <c r="CT340" s="54"/>
      <c r="CU340" s="19"/>
      <c r="CV340" s="19"/>
      <c r="CW340" s="19"/>
      <c r="CX340" s="51"/>
      <c r="CY340" s="54"/>
      <c r="CZ340" s="19"/>
      <c r="DA340" s="19"/>
      <c r="DB340" s="19"/>
      <c r="DC340" s="51"/>
      <c r="DD340" s="54"/>
      <c r="DE340" s="19"/>
      <c r="DF340" s="19"/>
      <c r="DG340" s="19"/>
      <c r="DH340" s="51"/>
      <c r="DI340" s="54"/>
      <c r="DJ340" s="19"/>
      <c r="DK340" s="19"/>
      <c r="DL340" s="19"/>
      <c r="DM340" s="51"/>
      <c r="DN340" s="54"/>
      <c r="DO340" s="19"/>
      <c r="DP340" s="19"/>
      <c r="DQ340" s="19"/>
      <c r="DR340" s="51"/>
      <c r="DS340" s="54">
        <v>0</v>
      </c>
      <c r="DT340" s="19">
        <v>0</v>
      </c>
      <c r="DU340" s="19">
        <v>0</v>
      </c>
      <c r="DV340" s="19">
        <v>0</v>
      </c>
      <c r="DW340" s="51">
        <v>0</v>
      </c>
      <c r="DX340" s="54">
        <v>0</v>
      </c>
      <c r="DY340" s="19">
        <v>0</v>
      </c>
      <c r="DZ340" s="19">
        <v>0</v>
      </c>
      <c r="EA340" s="19">
        <v>0</v>
      </c>
      <c r="EB340" s="51">
        <v>0</v>
      </c>
      <c r="EC340" s="54"/>
      <c r="ED340" s="19"/>
      <c r="EE340" s="19"/>
      <c r="EF340" s="19"/>
      <c r="EG340" s="51"/>
      <c r="EH340" s="54">
        <v>0</v>
      </c>
      <c r="EI340" s="19">
        <v>0</v>
      </c>
      <c r="EJ340" s="19">
        <v>0</v>
      </c>
      <c r="EK340" s="19">
        <v>0</v>
      </c>
      <c r="EL340" s="19">
        <v>0</v>
      </c>
      <c r="EM340" s="18">
        <v>0</v>
      </c>
      <c r="EN340" s="19">
        <v>0</v>
      </c>
      <c r="EO340" s="19">
        <v>0</v>
      </c>
      <c r="EP340" s="19">
        <v>0</v>
      </c>
      <c r="EQ340" s="19">
        <v>0</v>
      </c>
      <c r="ER340" s="19">
        <v>0</v>
      </c>
      <c r="ES340" s="19">
        <v>0</v>
      </c>
      <c r="ET340" s="19">
        <v>0</v>
      </c>
      <c r="EU340" s="19">
        <v>0</v>
      </c>
      <c r="EV340" s="20">
        <v>0</v>
      </c>
      <c r="EW340" s="2"/>
    </row>
    <row r="341" spans="1:153" x14ac:dyDescent="0.25">
      <c r="A341" s="5">
        <v>12</v>
      </c>
      <c r="B341" s="7" t="s">
        <v>66</v>
      </c>
      <c r="C341" s="18">
        <v>0</v>
      </c>
      <c r="D341" s="19">
        <v>0</v>
      </c>
      <c r="E341" s="19">
        <v>0</v>
      </c>
      <c r="F341" s="19">
        <v>0</v>
      </c>
      <c r="G341" s="51">
        <v>0</v>
      </c>
      <c r="H341" s="54"/>
      <c r="I341" s="19"/>
      <c r="J341" s="19"/>
      <c r="K341" s="19"/>
      <c r="L341" s="51"/>
      <c r="M341" s="54"/>
      <c r="N341" s="19"/>
      <c r="O341" s="19"/>
      <c r="P341" s="19"/>
      <c r="Q341" s="51"/>
      <c r="R341" s="54"/>
      <c r="S341" s="19"/>
      <c r="T341" s="19"/>
      <c r="U341" s="19"/>
      <c r="V341" s="51"/>
      <c r="W341" s="54"/>
      <c r="X341" s="19"/>
      <c r="Y341" s="19"/>
      <c r="Z341" s="19"/>
      <c r="AA341" s="51"/>
      <c r="AB341" s="54"/>
      <c r="AC341" s="19"/>
      <c r="AD341" s="19"/>
      <c r="AE341" s="19"/>
      <c r="AF341" s="51"/>
      <c r="AG341" s="54"/>
      <c r="AH341" s="19"/>
      <c r="AI341" s="19"/>
      <c r="AJ341" s="19"/>
      <c r="AK341" s="51"/>
      <c r="AL341" s="54"/>
      <c r="AM341" s="19"/>
      <c r="AN341" s="19"/>
      <c r="AO341" s="19"/>
      <c r="AP341" s="51"/>
      <c r="AQ341" s="54">
        <v>0</v>
      </c>
      <c r="AR341" s="19">
        <v>0</v>
      </c>
      <c r="AS341" s="19">
        <v>0</v>
      </c>
      <c r="AT341" s="19">
        <v>0</v>
      </c>
      <c r="AU341" s="51">
        <v>0</v>
      </c>
      <c r="AV341" s="54"/>
      <c r="AW341" s="19"/>
      <c r="AX341" s="19"/>
      <c r="AY341" s="19"/>
      <c r="AZ341" s="51"/>
      <c r="BA341" s="54"/>
      <c r="BB341" s="19"/>
      <c r="BC341" s="19"/>
      <c r="BD341" s="19"/>
      <c r="BE341" s="51"/>
      <c r="BF341" s="54"/>
      <c r="BG341" s="19"/>
      <c r="BH341" s="19"/>
      <c r="BI341" s="19"/>
      <c r="BJ341" s="51"/>
      <c r="BK341" s="54"/>
      <c r="BL341" s="19"/>
      <c r="BM341" s="19"/>
      <c r="BN341" s="19"/>
      <c r="BO341" s="51"/>
      <c r="BP341" s="54"/>
      <c r="BQ341" s="19"/>
      <c r="BR341" s="19"/>
      <c r="BS341" s="19"/>
      <c r="BT341" s="51"/>
      <c r="BU341" s="54"/>
      <c r="BV341" s="19"/>
      <c r="BW341" s="19"/>
      <c r="BX341" s="19"/>
      <c r="BY341" s="51"/>
      <c r="BZ341" s="54"/>
      <c r="CA341" s="19"/>
      <c r="CB341" s="19"/>
      <c r="CC341" s="19"/>
      <c r="CD341" s="51"/>
      <c r="CE341" s="54"/>
      <c r="CF341" s="19"/>
      <c r="CG341" s="19"/>
      <c r="CH341" s="19"/>
      <c r="CI341" s="51"/>
      <c r="CJ341" s="54"/>
      <c r="CK341" s="19"/>
      <c r="CL341" s="19"/>
      <c r="CM341" s="19"/>
      <c r="CN341" s="51"/>
      <c r="CO341" s="54"/>
      <c r="CP341" s="19"/>
      <c r="CQ341" s="19"/>
      <c r="CR341" s="19"/>
      <c r="CS341" s="51"/>
      <c r="CT341" s="54"/>
      <c r="CU341" s="19"/>
      <c r="CV341" s="19"/>
      <c r="CW341" s="19"/>
      <c r="CX341" s="51"/>
      <c r="CY341" s="54"/>
      <c r="CZ341" s="19"/>
      <c r="DA341" s="19"/>
      <c r="DB341" s="19"/>
      <c r="DC341" s="51"/>
      <c r="DD341" s="54"/>
      <c r="DE341" s="19"/>
      <c r="DF341" s="19"/>
      <c r="DG341" s="19"/>
      <c r="DH341" s="51"/>
      <c r="DI341" s="54"/>
      <c r="DJ341" s="19"/>
      <c r="DK341" s="19"/>
      <c r="DL341" s="19"/>
      <c r="DM341" s="51"/>
      <c r="DN341" s="54"/>
      <c r="DO341" s="19"/>
      <c r="DP341" s="19"/>
      <c r="DQ341" s="19"/>
      <c r="DR341" s="51"/>
      <c r="DS341" s="54">
        <v>0</v>
      </c>
      <c r="DT341" s="19">
        <v>0</v>
      </c>
      <c r="DU341" s="19">
        <v>0</v>
      </c>
      <c r="DV341" s="19">
        <v>0</v>
      </c>
      <c r="DW341" s="51">
        <v>0</v>
      </c>
      <c r="DX341" s="54">
        <v>0</v>
      </c>
      <c r="DY341" s="19">
        <v>0</v>
      </c>
      <c r="DZ341" s="19">
        <v>0</v>
      </c>
      <c r="EA341" s="19">
        <v>0</v>
      </c>
      <c r="EB341" s="51">
        <v>0</v>
      </c>
      <c r="EC341" s="54"/>
      <c r="ED341" s="19"/>
      <c r="EE341" s="19"/>
      <c r="EF341" s="19"/>
      <c r="EG341" s="51"/>
      <c r="EH341" s="54">
        <v>0</v>
      </c>
      <c r="EI341" s="19">
        <v>0</v>
      </c>
      <c r="EJ341" s="19">
        <v>0</v>
      </c>
      <c r="EK341" s="19">
        <v>0</v>
      </c>
      <c r="EL341" s="19">
        <v>0</v>
      </c>
      <c r="EM341" s="18">
        <v>0</v>
      </c>
      <c r="EN341" s="19">
        <v>0</v>
      </c>
      <c r="EO341" s="19">
        <v>0</v>
      </c>
      <c r="EP341" s="19">
        <v>0</v>
      </c>
      <c r="EQ341" s="19">
        <v>0</v>
      </c>
      <c r="ER341" s="19">
        <v>0</v>
      </c>
      <c r="ES341" s="19">
        <v>0</v>
      </c>
      <c r="ET341" s="19">
        <v>0</v>
      </c>
      <c r="EU341" s="19">
        <v>0</v>
      </c>
      <c r="EV341" s="20">
        <v>0</v>
      </c>
      <c r="EW341" s="2"/>
    </row>
    <row r="342" spans="1:153" x14ac:dyDescent="0.25">
      <c r="A342" s="5">
        <v>13</v>
      </c>
      <c r="B342" s="7" t="s">
        <v>67</v>
      </c>
      <c r="C342" s="18">
        <v>0</v>
      </c>
      <c r="D342" s="19">
        <v>0</v>
      </c>
      <c r="E342" s="19">
        <v>0</v>
      </c>
      <c r="F342" s="19">
        <v>0</v>
      </c>
      <c r="G342" s="51">
        <v>0</v>
      </c>
      <c r="H342" s="54"/>
      <c r="I342" s="19"/>
      <c r="J342" s="19"/>
      <c r="K342" s="19"/>
      <c r="L342" s="51"/>
      <c r="M342" s="54"/>
      <c r="N342" s="19"/>
      <c r="O342" s="19"/>
      <c r="P342" s="19"/>
      <c r="Q342" s="51"/>
      <c r="R342" s="54"/>
      <c r="S342" s="19"/>
      <c r="T342" s="19"/>
      <c r="U342" s="19"/>
      <c r="V342" s="51"/>
      <c r="W342" s="54"/>
      <c r="X342" s="19"/>
      <c r="Y342" s="19"/>
      <c r="Z342" s="19"/>
      <c r="AA342" s="51"/>
      <c r="AB342" s="54"/>
      <c r="AC342" s="19"/>
      <c r="AD342" s="19"/>
      <c r="AE342" s="19"/>
      <c r="AF342" s="51"/>
      <c r="AG342" s="54"/>
      <c r="AH342" s="19"/>
      <c r="AI342" s="19"/>
      <c r="AJ342" s="19"/>
      <c r="AK342" s="51"/>
      <c r="AL342" s="54"/>
      <c r="AM342" s="19"/>
      <c r="AN342" s="19"/>
      <c r="AO342" s="19"/>
      <c r="AP342" s="51"/>
      <c r="AQ342" s="54">
        <v>0</v>
      </c>
      <c r="AR342" s="19">
        <v>0</v>
      </c>
      <c r="AS342" s="19">
        <v>0</v>
      </c>
      <c r="AT342" s="19">
        <v>0</v>
      </c>
      <c r="AU342" s="51">
        <v>0</v>
      </c>
      <c r="AV342" s="54"/>
      <c r="AW342" s="19"/>
      <c r="AX342" s="19"/>
      <c r="AY342" s="19"/>
      <c r="AZ342" s="51"/>
      <c r="BA342" s="54"/>
      <c r="BB342" s="19"/>
      <c r="BC342" s="19"/>
      <c r="BD342" s="19"/>
      <c r="BE342" s="51"/>
      <c r="BF342" s="54"/>
      <c r="BG342" s="19"/>
      <c r="BH342" s="19"/>
      <c r="BI342" s="19"/>
      <c r="BJ342" s="51"/>
      <c r="BK342" s="54"/>
      <c r="BL342" s="19"/>
      <c r="BM342" s="19"/>
      <c r="BN342" s="19"/>
      <c r="BO342" s="51"/>
      <c r="BP342" s="54"/>
      <c r="BQ342" s="19"/>
      <c r="BR342" s="19"/>
      <c r="BS342" s="19"/>
      <c r="BT342" s="51"/>
      <c r="BU342" s="54"/>
      <c r="BV342" s="19"/>
      <c r="BW342" s="19"/>
      <c r="BX342" s="19"/>
      <c r="BY342" s="51"/>
      <c r="BZ342" s="54"/>
      <c r="CA342" s="19"/>
      <c r="CB342" s="19"/>
      <c r="CC342" s="19"/>
      <c r="CD342" s="51"/>
      <c r="CE342" s="54"/>
      <c r="CF342" s="19"/>
      <c r="CG342" s="19"/>
      <c r="CH342" s="19"/>
      <c r="CI342" s="51"/>
      <c r="CJ342" s="54"/>
      <c r="CK342" s="19"/>
      <c r="CL342" s="19"/>
      <c r="CM342" s="19"/>
      <c r="CN342" s="51"/>
      <c r="CO342" s="54"/>
      <c r="CP342" s="19"/>
      <c r="CQ342" s="19"/>
      <c r="CR342" s="19"/>
      <c r="CS342" s="51"/>
      <c r="CT342" s="54"/>
      <c r="CU342" s="19"/>
      <c r="CV342" s="19"/>
      <c r="CW342" s="19"/>
      <c r="CX342" s="51"/>
      <c r="CY342" s="54"/>
      <c r="CZ342" s="19"/>
      <c r="DA342" s="19"/>
      <c r="DB342" s="19"/>
      <c r="DC342" s="51"/>
      <c r="DD342" s="54"/>
      <c r="DE342" s="19"/>
      <c r="DF342" s="19"/>
      <c r="DG342" s="19"/>
      <c r="DH342" s="51"/>
      <c r="DI342" s="54"/>
      <c r="DJ342" s="19"/>
      <c r="DK342" s="19"/>
      <c r="DL342" s="19"/>
      <c r="DM342" s="51"/>
      <c r="DN342" s="54"/>
      <c r="DO342" s="19"/>
      <c r="DP342" s="19"/>
      <c r="DQ342" s="19"/>
      <c r="DR342" s="51"/>
      <c r="DS342" s="54">
        <v>0</v>
      </c>
      <c r="DT342" s="19">
        <v>0</v>
      </c>
      <c r="DU342" s="19">
        <v>0</v>
      </c>
      <c r="DV342" s="19">
        <v>0</v>
      </c>
      <c r="DW342" s="51">
        <v>0</v>
      </c>
      <c r="DX342" s="54">
        <v>0</v>
      </c>
      <c r="DY342" s="19">
        <v>0</v>
      </c>
      <c r="DZ342" s="19">
        <v>0</v>
      </c>
      <c r="EA342" s="19">
        <v>0</v>
      </c>
      <c r="EB342" s="51">
        <v>0</v>
      </c>
      <c r="EC342" s="54"/>
      <c r="ED342" s="19"/>
      <c r="EE342" s="19"/>
      <c r="EF342" s="19"/>
      <c r="EG342" s="51"/>
      <c r="EH342" s="54">
        <v>0</v>
      </c>
      <c r="EI342" s="19">
        <v>0</v>
      </c>
      <c r="EJ342" s="19">
        <v>0</v>
      </c>
      <c r="EK342" s="19">
        <v>0</v>
      </c>
      <c r="EL342" s="19">
        <v>0</v>
      </c>
      <c r="EM342" s="18">
        <v>0</v>
      </c>
      <c r="EN342" s="19">
        <v>0</v>
      </c>
      <c r="EO342" s="19">
        <v>0</v>
      </c>
      <c r="EP342" s="19">
        <v>0</v>
      </c>
      <c r="EQ342" s="19">
        <v>0</v>
      </c>
      <c r="ER342" s="19">
        <v>0</v>
      </c>
      <c r="ES342" s="19">
        <v>0</v>
      </c>
      <c r="ET342" s="19">
        <v>0</v>
      </c>
      <c r="EU342" s="19">
        <v>0</v>
      </c>
      <c r="EV342" s="20">
        <v>0</v>
      </c>
      <c r="EW342" s="2"/>
    </row>
    <row r="343" spans="1:153" x14ac:dyDescent="0.25">
      <c r="A343" s="5">
        <v>14</v>
      </c>
      <c r="B343" s="7" t="s">
        <v>68</v>
      </c>
      <c r="C343" s="18">
        <v>0</v>
      </c>
      <c r="D343" s="19">
        <v>0</v>
      </c>
      <c r="E343" s="19">
        <v>0</v>
      </c>
      <c r="F343" s="19">
        <v>0</v>
      </c>
      <c r="G343" s="51">
        <v>0</v>
      </c>
      <c r="H343" s="54"/>
      <c r="I343" s="19"/>
      <c r="J343" s="19"/>
      <c r="K343" s="19"/>
      <c r="L343" s="51"/>
      <c r="M343" s="54"/>
      <c r="N343" s="19"/>
      <c r="O343" s="19"/>
      <c r="P343" s="19"/>
      <c r="Q343" s="51"/>
      <c r="R343" s="54"/>
      <c r="S343" s="19"/>
      <c r="T343" s="19"/>
      <c r="U343" s="19"/>
      <c r="V343" s="51"/>
      <c r="W343" s="54"/>
      <c r="X343" s="19"/>
      <c r="Y343" s="19"/>
      <c r="Z343" s="19"/>
      <c r="AA343" s="51"/>
      <c r="AB343" s="54"/>
      <c r="AC343" s="19"/>
      <c r="AD343" s="19"/>
      <c r="AE343" s="19"/>
      <c r="AF343" s="51"/>
      <c r="AG343" s="54"/>
      <c r="AH343" s="19"/>
      <c r="AI343" s="19"/>
      <c r="AJ343" s="19"/>
      <c r="AK343" s="51"/>
      <c r="AL343" s="54"/>
      <c r="AM343" s="19"/>
      <c r="AN343" s="19"/>
      <c r="AO343" s="19"/>
      <c r="AP343" s="51"/>
      <c r="AQ343" s="54">
        <v>0</v>
      </c>
      <c r="AR343" s="19">
        <v>0</v>
      </c>
      <c r="AS343" s="19">
        <v>0</v>
      </c>
      <c r="AT343" s="19">
        <v>0</v>
      </c>
      <c r="AU343" s="51">
        <v>0</v>
      </c>
      <c r="AV343" s="54"/>
      <c r="AW343" s="19"/>
      <c r="AX343" s="19"/>
      <c r="AY343" s="19"/>
      <c r="AZ343" s="51"/>
      <c r="BA343" s="54"/>
      <c r="BB343" s="19"/>
      <c r="BC343" s="19"/>
      <c r="BD343" s="19"/>
      <c r="BE343" s="51"/>
      <c r="BF343" s="54"/>
      <c r="BG343" s="19"/>
      <c r="BH343" s="19"/>
      <c r="BI343" s="19"/>
      <c r="BJ343" s="51"/>
      <c r="BK343" s="54"/>
      <c r="BL343" s="19"/>
      <c r="BM343" s="19"/>
      <c r="BN343" s="19"/>
      <c r="BO343" s="51"/>
      <c r="BP343" s="54"/>
      <c r="BQ343" s="19"/>
      <c r="BR343" s="19"/>
      <c r="BS343" s="19"/>
      <c r="BT343" s="51"/>
      <c r="BU343" s="54"/>
      <c r="BV343" s="19"/>
      <c r="BW343" s="19"/>
      <c r="BX343" s="19"/>
      <c r="BY343" s="51"/>
      <c r="BZ343" s="54"/>
      <c r="CA343" s="19"/>
      <c r="CB343" s="19"/>
      <c r="CC343" s="19"/>
      <c r="CD343" s="51"/>
      <c r="CE343" s="54"/>
      <c r="CF343" s="19"/>
      <c r="CG343" s="19"/>
      <c r="CH343" s="19"/>
      <c r="CI343" s="51"/>
      <c r="CJ343" s="54"/>
      <c r="CK343" s="19"/>
      <c r="CL343" s="19"/>
      <c r="CM343" s="19"/>
      <c r="CN343" s="51"/>
      <c r="CO343" s="54"/>
      <c r="CP343" s="19"/>
      <c r="CQ343" s="19"/>
      <c r="CR343" s="19"/>
      <c r="CS343" s="51"/>
      <c r="CT343" s="54"/>
      <c r="CU343" s="19"/>
      <c r="CV343" s="19"/>
      <c r="CW343" s="19"/>
      <c r="CX343" s="51"/>
      <c r="CY343" s="54"/>
      <c r="CZ343" s="19"/>
      <c r="DA343" s="19"/>
      <c r="DB343" s="19"/>
      <c r="DC343" s="51"/>
      <c r="DD343" s="54"/>
      <c r="DE343" s="19"/>
      <c r="DF343" s="19"/>
      <c r="DG343" s="19"/>
      <c r="DH343" s="51"/>
      <c r="DI343" s="54"/>
      <c r="DJ343" s="19"/>
      <c r="DK343" s="19"/>
      <c r="DL343" s="19"/>
      <c r="DM343" s="51"/>
      <c r="DN343" s="54"/>
      <c r="DO343" s="19"/>
      <c r="DP343" s="19"/>
      <c r="DQ343" s="19"/>
      <c r="DR343" s="51"/>
      <c r="DS343" s="54">
        <v>0</v>
      </c>
      <c r="DT343" s="19">
        <v>0</v>
      </c>
      <c r="DU343" s="19">
        <v>0</v>
      </c>
      <c r="DV343" s="19">
        <v>0</v>
      </c>
      <c r="DW343" s="51">
        <v>0</v>
      </c>
      <c r="DX343" s="54">
        <v>0</v>
      </c>
      <c r="DY343" s="19">
        <v>0</v>
      </c>
      <c r="DZ343" s="19">
        <v>0</v>
      </c>
      <c r="EA343" s="19">
        <v>0</v>
      </c>
      <c r="EB343" s="51">
        <v>0</v>
      </c>
      <c r="EC343" s="54"/>
      <c r="ED343" s="19"/>
      <c r="EE343" s="19"/>
      <c r="EF343" s="19"/>
      <c r="EG343" s="51"/>
      <c r="EH343" s="54">
        <v>0</v>
      </c>
      <c r="EI343" s="19">
        <v>0</v>
      </c>
      <c r="EJ343" s="19">
        <v>0</v>
      </c>
      <c r="EK343" s="19">
        <v>0</v>
      </c>
      <c r="EL343" s="19">
        <v>0</v>
      </c>
      <c r="EM343" s="18">
        <v>0</v>
      </c>
      <c r="EN343" s="19">
        <v>0</v>
      </c>
      <c r="EO343" s="19">
        <v>0</v>
      </c>
      <c r="EP343" s="19">
        <v>0</v>
      </c>
      <c r="EQ343" s="19">
        <v>0</v>
      </c>
      <c r="ER343" s="19">
        <v>0</v>
      </c>
      <c r="ES343" s="19">
        <v>0</v>
      </c>
      <c r="ET343" s="19">
        <v>0</v>
      </c>
      <c r="EU343" s="19">
        <v>0</v>
      </c>
      <c r="EV343" s="20">
        <v>0</v>
      </c>
      <c r="EW343" s="2"/>
    </row>
    <row r="344" spans="1:153" x14ac:dyDescent="0.25">
      <c r="A344" s="5">
        <v>15</v>
      </c>
      <c r="B344" s="7" t="s">
        <v>69</v>
      </c>
      <c r="C344" s="18">
        <v>0</v>
      </c>
      <c r="D344" s="19">
        <v>54284.793150029996</v>
      </c>
      <c r="E344" s="19">
        <v>47221.061292746999</v>
      </c>
      <c r="F344" s="19">
        <v>85988.041136419997</v>
      </c>
      <c r="G344" s="51">
        <v>2983.0882499999998</v>
      </c>
      <c r="H344" s="54"/>
      <c r="I344" s="19">
        <v>29815.708640000001</v>
      </c>
      <c r="J344" s="19">
        <v>20176.208149999999</v>
      </c>
      <c r="K344" s="19">
        <v>19516.180179999999</v>
      </c>
      <c r="L344" s="51">
        <v>0</v>
      </c>
      <c r="M344" s="54"/>
      <c r="N344" s="19">
        <v>0</v>
      </c>
      <c r="O344" s="19">
        <v>221.89</v>
      </c>
      <c r="P344" s="19">
        <v>124.392</v>
      </c>
      <c r="Q344" s="51">
        <v>0</v>
      </c>
      <c r="R344" s="54"/>
      <c r="S344" s="19">
        <v>5794.4935793000004</v>
      </c>
      <c r="T344" s="19">
        <v>4148.4681269599996</v>
      </c>
      <c r="U344" s="19">
        <v>10363.321091</v>
      </c>
      <c r="V344" s="51">
        <v>2983.0882499999998</v>
      </c>
      <c r="W344" s="54"/>
      <c r="X344" s="19">
        <v>8146.11100308</v>
      </c>
      <c r="Y344" s="19">
        <v>7158.7705013430004</v>
      </c>
      <c r="Z344" s="19">
        <v>30376.82178102</v>
      </c>
      <c r="AA344" s="51">
        <v>0</v>
      </c>
      <c r="AB344" s="54"/>
      <c r="AC344" s="19">
        <v>3590.7968876499999</v>
      </c>
      <c r="AD344" s="19">
        <v>6172.5764036439996</v>
      </c>
      <c r="AE344" s="19">
        <v>24893.926084399998</v>
      </c>
      <c r="AF344" s="51">
        <v>0</v>
      </c>
      <c r="AG344" s="54"/>
      <c r="AH344" s="19">
        <v>6856.5830400000004</v>
      </c>
      <c r="AI344" s="19">
        <v>3178.9581108000002</v>
      </c>
      <c r="AJ344" s="19">
        <v>713.4</v>
      </c>
      <c r="AK344" s="51">
        <v>0</v>
      </c>
      <c r="AL344" s="54"/>
      <c r="AM344" s="19">
        <v>81.099999999999994</v>
      </c>
      <c r="AN344" s="19">
        <v>6164.19</v>
      </c>
      <c r="AO344" s="19">
        <v>0</v>
      </c>
      <c r="AP344" s="51">
        <v>0</v>
      </c>
      <c r="AQ344" s="54">
        <v>0</v>
      </c>
      <c r="AR344" s="19">
        <v>91678.956740499998</v>
      </c>
      <c r="AS344" s="19">
        <v>191846.60085701401</v>
      </c>
      <c r="AT344" s="19">
        <v>308555.80794537102</v>
      </c>
      <c r="AU344" s="51">
        <v>3154.2761500000001</v>
      </c>
      <c r="AV344" s="54"/>
      <c r="AW344" s="19">
        <v>7891.1948199999997</v>
      </c>
      <c r="AX344" s="19">
        <v>11678.34217</v>
      </c>
      <c r="AY344" s="19">
        <v>2949.6160140000002</v>
      </c>
      <c r="AZ344" s="51">
        <v>0</v>
      </c>
      <c r="BA344" s="54"/>
      <c r="BB344" s="19">
        <v>6444.6535700000004</v>
      </c>
      <c r="BC344" s="19">
        <v>1031.8389999999999</v>
      </c>
      <c r="BD344" s="19">
        <v>14317.2</v>
      </c>
      <c r="BE344" s="51">
        <v>0</v>
      </c>
      <c r="BF344" s="54"/>
      <c r="BG344" s="19">
        <v>0</v>
      </c>
      <c r="BH344" s="19">
        <v>12832.773082723999</v>
      </c>
      <c r="BI344" s="19">
        <v>0</v>
      </c>
      <c r="BJ344" s="51">
        <v>0</v>
      </c>
      <c r="BK344" s="54"/>
      <c r="BL344" s="19">
        <v>38.375999999999998</v>
      </c>
      <c r="BM344" s="19">
        <v>9247.3352599999998</v>
      </c>
      <c r="BN344" s="19">
        <v>21330.451828900001</v>
      </c>
      <c r="BO344" s="51">
        <v>0</v>
      </c>
      <c r="BP344" s="54"/>
      <c r="BQ344" s="19">
        <v>1507.0784100000001</v>
      </c>
      <c r="BR344" s="19">
        <v>28429.08257929</v>
      </c>
      <c r="BS344" s="19">
        <v>9883.4407865419907</v>
      </c>
      <c r="BT344" s="51">
        <v>0</v>
      </c>
      <c r="BU344" s="54"/>
      <c r="BV344" s="19">
        <v>0</v>
      </c>
      <c r="BW344" s="19">
        <v>7562.3030900000003</v>
      </c>
      <c r="BX344" s="19">
        <v>146095.39909283799</v>
      </c>
      <c r="BY344" s="51">
        <v>1820.47595</v>
      </c>
      <c r="BZ344" s="54"/>
      <c r="CA344" s="19">
        <v>65362.619550000003</v>
      </c>
      <c r="CB344" s="19">
        <v>67319.086290000007</v>
      </c>
      <c r="CC344" s="19">
        <v>50685.828110889997</v>
      </c>
      <c r="CD344" s="51">
        <v>52</v>
      </c>
      <c r="CE344" s="54"/>
      <c r="CF344" s="19">
        <v>119.31</v>
      </c>
      <c r="CG344" s="19">
        <v>14100.87</v>
      </c>
      <c r="CH344" s="19">
        <v>0</v>
      </c>
      <c r="CI344" s="51">
        <v>0</v>
      </c>
      <c r="CJ344" s="54"/>
      <c r="CK344" s="19">
        <v>40.590000000000003</v>
      </c>
      <c r="CL344" s="19">
        <v>852.79000000000099</v>
      </c>
      <c r="CM344" s="19">
        <v>771.65497000000005</v>
      </c>
      <c r="CN344" s="51">
        <v>637.46469999999999</v>
      </c>
      <c r="CO344" s="54"/>
      <c r="CP344" s="19">
        <v>0</v>
      </c>
      <c r="CQ344" s="19">
        <v>0</v>
      </c>
      <c r="CR344" s="19">
        <v>0</v>
      </c>
      <c r="CS344" s="51">
        <v>0</v>
      </c>
      <c r="CT344" s="54"/>
      <c r="CU344" s="19">
        <v>0</v>
      </c>
      <c r="CV344" s="19">
        <v>198</v>
      </c>
      <c r="CW344" s="19">
        <v>0</v>
      </c>
      <c r="CX344" s="51">
        <v>0</v>
      </c>
      <c r="CY344" s="54"/>
      <c r="CZ344" s="19">
        <v>0</v>
      </c>
      <c r="DA344" s="19">
        <v>5972.8810000000003</v>
      </c>
      <c r="DB344" s="19">
        <v>7354.7050202009996</v>
      </c>
      <c r="DC344" s="51">
        <v>0</v>
      </c>
      <c r="DD344" s="54"/>
      <c r="DE344" s="19">
        <v>0</v>
      </c>
      <c r="DF344" s="19">
        <v>0</v>
      </c>
      <c r="DG344" s="19">
        <v>0</v>
      </c>
      <c r="DH344" s="51">
        <v>0</v>
      </c>
      <c r="DI344" s="54"/>
      <c r="DJ344" s="19">
        <v>0</v>
      </c>
      <c r="DK344" s="19">
        <v>56.44</v>
      </c>
      <c r="DL344" s="19">
        <v>0</v>
      </c>
      <c r="DM344" s="51">
        <v>0</v>
      </c>
      <c r="DN344" s="54"/>
      <c r="DO344" s="19">
        <v>10275.134390499999</v>
      </c>
      <c r="DP344" s="19">
        <v>32564.858385</v>
      </c>
      <c r="DQ344" s="19">
        <v>55167.512122</v>
      </c>
      <c r="DR344" s="51">
        <v>644.33550000000002</v>
      </c>
      <c r="DS344" s="54">
        <v>0</v>
      </c>
      <c r="DT344" s="19">
        <v>68.601749999999996</v>
      </c>
      <c r="DU344" s="19">
        <v>68936.512719999606</v>
      </c>
      <c r="DV344" s="19">
        <v>1204.401212</v>
      </c>
      <c r="DW344" s="51">
        <v>0</v>
      </c>
      <c r="DX344" s="54">
        <v>0</v>
      </c>
      <c r="DY344" s="19">
        <v>1298.3499999999999</v>
      </c>
      <c r="DZ344" s="19">
        <v>8250.3569638000008</v>
      </c>
      <c r="EA344" s="19">
        <v>112489.836577508</v>
      </c>
      <c r="EB344" s="51">
        <v>0</v>
      </c>
      <c r="EC344" s="54"/>
      <c r="ED344" s="19">
        <v>3088.3784999999998</v>
      </c>
      <c r="EE344" s="19">
        <v>55183.008397200101</v>
      </c>
      <c r="EF344" s="19">
        <v>11332.7277505</v>
      </c>
      <c r="EG344" s="51">
        <v>0</v>
      </c>
      <c r="EH344" s="54">
        <v>0</v>
      </c>
      <c r="EI344" s="19">
        <v>0</v>
      </c>
      <c r="EJ344" s="19">
        <v>0</v>
      </c>
      <c r="EK344" s="19">
        <v>0</v>
      </c>
      <c r="EL344" s="19">
        <v>0</v>
      </c>
      <c r="EM344" s="18">
        <v>0</v>
      </c>
      <c r="EN344" s="19">
        <v>150419.08014052999</v>
      </c>
      <c r="EO344" s="19">
        <v>371437.54023076099</v>
      </c>
      <c r="EP344" s="19">
        <v>519570.81462179899</v>
      </c>
      <c r="EQ344" s="19">
        <v>6137.3644000000004</v>
      </c>
      <c r="ER344" s="19">
        <v>0</v>
      </c>
      <c r="ES344" s="19">
        <v>150419.08014052999</v>
      </c>
      <c r="ET344" s="19">
        <v>371437.54023076099</v>
      </c>
      <c r="EU344" s="19">
        <v>519570.81462179899</v>
      </c>
      <c r="EV344" s="20">
        <v>6137.3644000000004</v>
      </c>
      <c r="EW344" s="2"/>
    </row>
    <row r="345" spans="1:153" x14ac:dyDescent="0.25">
      <c r="A345" s="5">
        <v>16</v>
      </c>
      <c r="B345" s="7" t="s">
        <v>209</v>
      </c>
      <c r="C345" s="18">
        <v>0</v>
      </c>
      <c r="D345" s="19">
        <v>110256.14823000001</v>
      </c>
      <c r="E345" s="19">
        <v>16881.547610000001</v>
      </c>
      <c r="F345" s="19">
        <v>14156.64841</v>
      </c>
      <c r="G345" s="51">
        <v>0</v>
      </c>
      <c r="H345" s="54"/>
      <c r="I345" s="19">
        <v>45497.208599999998</v>
      </c>
      <c r="J345" s="19">
        <v>2195.0536200000001</v>
      </c>
      <c r="K345" s="19">
        <v>2292.04</v>
      </c>
      <c r="L345" s="51"/>
      <c r="M345" s="54"/>
      <c r="N345" s="19">
        <v>6411.4252200000001</v>
      </c>
      <c r="O345" s="19">
        <v>133.59540999999999</v>
      </c>
      <c r="P345" s="19">
        <v>0</v>
      </c>
      <c r="Q345" s="51"/>
      <c r="R345" s="54"/>
      <c r="S345" s="19">
        <v>5715.9701999999997</v>
      </c>
      <c r="T345" s="19">
        <v>4805.0825999999997</v>
      </c>
      <c r="U345" s="19">
        <v>631.89495999999997</v>
      </c>
      <c r="V345" s="51"/>
      <c r="W345" s="54"/>
      <c r="X345" s="19">
        <v>32212.21559</v>
      </c>
      <c r="Y345" s="19">
        <v>4644.97912</v>
      </c>
      <c r="Z345" s="19">
        <v>8128.7929299999996</v>
      </c>
      <c r="AA345" s="51"/>
      <c r="AB345" s="54"/>
      <c r="AC345" s="19">
        <v>12244.513510000001</v>
      </c>
      <c r="AD345" s="19">
        <v>1537.5941800000001</v>
      </c>
      <c r="AE345" s="19">
        <v>3103.9205200000001</v>
      </c>
      <c r="AF345" s="51"/>
      <c r="AG345" s="54"/>
      <c r="AH345" s="19">
        <v>6298.5629499999995</v>
      </c>
      <c r="AI345" s="19">
        <v>3565.2426799999998</v>
      </c>
      <c r="AJ345" s="19">
        <v>0</v>
      </c>
      <c r="AK345" s="51"/>
      <c r="AL345" s="54"/>
      <c r="AM345" s="19">
        <v>1876.25216</v>
      </c>
      <c r="AN345" s="19">
        <v>0</v>
      </c>
      <c r="AO345" s="19">
        <v>0</v>
      </c>
      <c r="AP345" s="51"/>
      <c r="AQ345" s="54">
        <v>0</v>
      </c>
      <c r="AR345" s="19">
        <v>191905.01934999999</v>
      </c>
      <c r="AS345" s="19">
        <v>21514.637460000002</v>
      </c>
      <c r="AT345" s="19">
        <v>3297.9931999999999</v>
      </c>
      <c r="AU345" s="51">
        <v>0</v>
      </c>
      <c r="AV345" s="54"/>
      <c r="AW345" s="19">
        <v>9871.47984</v>
      </c>
      <c r="AX345" s="19">
        <v>9760.5536900000006</v>
      </c>
      <c r="AY345" s="19">
        <v>0</v>
      </c>
      <c r="AZ345" s="51"/>
      <c r="BA345" s="54"/>
      <c r="BB345" s="19">
        <v>149664.63613999999</v>
      </c>
      <c r="BC345" s="19">
        <v>2006.6631600000001</v>
      </c>
      <c r="BD345" s="19">
        <v>0</v>
      </c>
      <c r="BE345" s="51"/>
      <c r="BF345" s="54"/>
      <c r="BG345" s="19">
        <v>148.88039000000001</v>
      </c>
      <c r="BH345" s="19">
        <v>0</v>
      </c>
      <c r="BI345" s="19">
        <v>0</v>
      </c>
      <c r="BJ345" s="51"/>
      <c r="BK345" s="54"/>
      <c r="BL345" s="19">
        <v>0</v>
      </c>
      <c r="BM345" s="19">
        <v>0</v>
      </c>
      <c r="BN345" s="19">
        <v>2569.8646899999999</v>
      </c>
      <c r="BO345" s="51"/>
      <c r="BP345" s="54"/>
      <c r="BQ345" s="19">
        <v>1958.52514</v>
      </c>
      <c r="BR345" s="19">
        <v>6083.7651400000004</v>
      </c>
      <c r="BS345" s="19">
        <v>0</v>
      </c>
      <c r="BT345" s="51"/>
      <c r="BU345" s="54"/>
      <c r="BV345" s="19">
        <v>86.119990000000001</v>
      </c>
      <c r="BW345" s="19">
        <v>2461.2130900000002</v>
      </c>
      <c r="BX345" s="19">
        <v>0</v>
      </c>
      <c r="BY345" s="51"/>
      <c r="BZ345" s="54"/>
      <c r="CA345" s="19">
        <v>18441.422279999999</v>
      </c>
      <c r="CB345" s="19">
        <v>0</v>
      </c>
      <c r="CC345" s="19">
        <v>0</v>
      </c>
      <c r="CD345" s="51"/>
      <c r="CE345" s="54"/>
      <c r="CF345" s="19">
        <v>27.235140000000001</v>
      </c>
      <c r="CG345" s="19">
        <v>0</v>
      </c>
      <c r="CH345" s="19">
        <v>0</v>
      </c>
      <c r="CI345" s="51"/>
      <c r="CJ345" s="54"/>
      <c r="CK345" s="19">
        <v>534.62388999999996</v>
      </c>
      <c r="CL345" s="19">
        <v>0</v>
      </c>
      <c r="CM345" s="19">
        <v>0</v>
      </c>
      <c r="CN345" s="51"/>
      <c r="CO345" s="54"/>
      <c r="CP345" s="19">
        <v>0</v>
      </c>
      <c r="CQ345" s="19">
        <v>0</v>
      </c>
      <c r="CR345" s="19">
        <v>0</v>
      </c>
      <c r="CS345" s="51"/>
      <c r="CT345" s="54"/>
      <c r="CU345" s="19">
        <v>326.50965000000002</v>
      </c>
      <c r="CV345" s="19">
        <v>0</v>
      </c>
      <c r="CW345" s="19">
        <v>0</v>
      </c>
      <c r="CX345" s="51"/>
      <c r="CY345" s="54"/>
      <c r="CZ345" s="19">
        <v>1090.41956</v>
      </c>
      <c r="DA345" s="19">
        <v>0</v>
      </c>
      <c r="DB345" s="19">
        <v>0</v>
      </c>
      <c r="DC345" s="51"/>
      <c r="DD345" s="54"/>
      <c r="DE345" s="19"/>
      <c r="DF345" s="19"/>
      <c r="DG345" s="19"/>
      <c r="DH345" s="51"/>
      <c r="DI345" s="54"/>
      <c r="DJ345" s="19"/>
      <c r="DK345" s="19"/>
      <c r="DL345" s="19"/>
      <c r="DM345" s="51"/>
      <c r="DN345" s="54"/>
      <c r="DO345" s="19">
        <v>9755.1673300000002</v>
      </c>
      <c r="DP345" s="19">
        <v>1202.44238</v>
      </c>
      <c r="DQ345" s="19">
        <v>728.12851000000001</v>
      </c>
      <c r="DR345" s="51"/>
      <c r="DS345" s="54">
        <v>0</v>
      </c>
      <c r="DT345" s="19">
        <v>0</v>
      </c>
      <c r="DU345" s="19">
        <v>0</v>
      </c>
      <c r="DV345" s="19">
        <v>0</v>
      </c>
      <c r="DW345" s="51">
        <v>0</v>
      </c>
      <c r="DX345" s="54">
        <v>0</v>
      </c>
      <c r="DY345" s="19">
        <v>924.37519999999995</v>
      </c>
      <c r="DZ345" s="19">
        <v>238.48367999999999</v>
      </c>
      <c r="EA345" s="19">
        <v>0</v>
      </c>
      <c r="EB345" s="51">
        <v>0</v>
      </c>
      <c r="EC345" s="54"/>
      <c r="ED345" s="19"/>
      <c r="EE345" s="19"/>
      <c r="EF345" s="19"/>
      <c r="EG345" s="51"/>
      <c r="EH345" s="54">
        <v>0</v>
      </c>
      <c r="EI345" s="19">
        <v>0</v>
      </c>
      <c r="EJ345" s="19">
        <v>0</v>
      </c>
      <c r="EK345" s="19">
        <v>0</v>
      </c>
      <c r="EL345" s="19">
        <v>0</v>
      </c>
      <c r="EM345" s="18">
        <v>0</v>
      </c>
      <c r="EN345" s="19">
        <v>303085.54278000002</v>
      </c>
      <c r="EO345" s="19">
        <v>38634.668749999997</v>
      </c>
      <c r="EP345" s="19">
        <v>17454.641609999999</v>
      </c>
      <c r="EQ345" s="19">
        <v>0</v>
      </c>
      <c r="ER345" s="19">
        <v>0</v>
      </c>
      <c r="ES345" s="19">
        <v>303085.54278000002</v>
      </c>
      <c r="ET345" s="19">
        <v>38634.668749999997</v>
      </c>
      <c r="EU345" s="19">
        <v>17454.641609999999</v>
      </c>
      <c r="EV345" s="20">
        <v>0</v>
      </c>
      <c r="EW345" s="2"/>
    </row>
    <row r="346" spans="1:153" x14ac:dyDescent="0.25">
      <c r="A346" s="5">
        <v>17</v>
      </c>
      <c r="B346" s="7" t="s">
        <v>70</v>
      </c>
      <c r="C346" s="18">
        <v>0</v>
      </c>
      <c r="D346" s="19">
        <v>0</v>
      </c>
      <c r="E346" s="19">
        <v>0</v>
      </c>
      <c r="F346" s="19">
        <v>0</v>
      </c>
      <c r="G346" s="51">
        <v>0</v>
      </c>
      <c r="H346" s="54"/>
      <c r="I346" s="19"/>
      <c r="J346" s="19"/>
      <c r="K346" s="19"/>
      <c r="L346" s="51"/>
      <c r="M346" s="54"/>
      <c r="N346" s="19"/>
      <c r="O346" s="19"/>
      <c r="P346" s="19"/>
      <c r="Q346" s="51"/>
      <c r="R346" s="54"/>
      <c r="S346" s="19"/>
      <c r="T346" s="19"/>
      <c r="U346" s="19"/>
      <c r="V346" s="51"/>
      <c r="W346" s="54"/>
      <c r="X346" s="19"/>
      <c r="Y346" s="19"/>
      <c r="Z346" s="19"/>
      <c r="AA346" s="51"/>
      <c r="AB346" s="54"/>
      <c r="AC346" s="19"/>
      <c r="AD346" s="19"/>
      <c r="AE346" s="19"/>
      <c r="AF346" s="51"/>
      <c r="AG346" s="54"/>
      <c r="AH346" s="19"/>
      <c r="AI346" s="19"/>
      <c r="AJ346" s="19"/>
      <c r="AK346" s="51"/>
      <c r="AL346" s="54"/>
      <c r="AM346" s="19"/>
      <c r="AN346" s="19"/>
      <c r="AO346" s="19"/>
      <c r="AP346" s="51"/>
      <c r="AQ346" s="54">
        <v>0</v>
      </c>
      <c r="AR346" s="19">
        <v>0</v>
      </c>
      <c r="AS346" s="19">
        <v>0</v>
      </c>
      <c r="AT346" s="19">
        <v>0</v>
      </c>
      <c r="AU346" s="51">
        <v>0</v>
      </c>
      <c r="AV346" s="54"/>
      <c r="AW346" s="19"/>
      <c r="AX346" s="19"/>
      <c r="AY346" s="19"/>
      <c r="AZ346" s="51"/>
      <c r="BA346" s="54"/>
      <c r="BB346" s="19"/>
      <c r="BC346" s="19"/>
      <c r="BD346" s="19"/>
      <c r="BE346" s="51"/>
      <c r="BF346" s="54"/>
      <c r="BG346" s="19"/>
      <c r="BH346" s="19"/>
      <c r="BI346" s="19"/>
      <c r="BJ346" s="51"/>
      <c r="BK346" s="54"/>
      <c r="BL346" s="19"/>
      <c r="BM346" s="19"/>
      <c r="BN346" s="19"/>
      <c r="BO346" s="51"/>
      <c r="BP346" s="54"/>
      <c r="BQ346" s="19"/>
      <c r="BR346" s="19"/>
      <c r="BS346" s="19"/>
      <c r="BT346" s="51"/>
      <c r="BU346" s="54"/>
      <c r="BV346" s="19"/>
      <c r="BW346" s="19"/>
      <c r="BX346" s="19"/>
      <c r="BY346" s="51"/>
      <c r="BZ346" s="54"/>
      <c r="CA346" s="19"/>
      <c r="CB346" s="19"/>
      <c r="CC346" s="19"/>
      <c r="CD346" s="51"/>
      <c r="CE346" s="54"/>
      <c r="CF346" s="19"/>
      <c r="CG346" s="19"/>
      <c r="CH346" s="19"/>
      <c r="CI346" s="51"/>
      <c r="CJ346" s="54"/>
      <c r="CK346" s="19"/>
      <c r="CL346" s="19"/>
      <c r="CM346" s="19"/>
      <c r="CN346" s="51"/>
      <c r="CO346" s="54"/>
      <c r="CP346" s="19"/>
      <c r="CQ346" s="19"/>
      <c r="CR346" s="19"/>
      <c r="CS346" s="51"/>
      <c r="CT346" s="54"/>
      <c r="CU346" s="19"/>
      <c r="CV346" s="19"/>
      <c r="CW346" s="19"/>
      <c r="CX346" s="51"/>
      <c r="CY346" s="54"/>
      <c r="CZ346" s="19"/>
      <c r="DA346" s="19"/>
      <c r="DB346" s="19"/>
      <c r="DC346" s="51"/>
      <c r="DD346" s="54"/>
      <c r="DE346" s="19"/>
      <c r="DF346" s="19"/>
      <c r="DG346" s="19"/>
      <c r="DH346" s="51"/>
      <c r="DI346" s="54"/>
      <c r="DJ346" s="19"/>
      <c r="DK346" s="19"/>
      <c r="DL346" s="19"/>
      <c r="DM346" s="51"/>
      <c r="DN346" s="54"/>
      <c r="DO346" s="19"/>
      <c r="DP346" s="19"/>
      <c r="DQ346" s="19"/>
      <c r="DR346" s="51"/>
      <c r="DS346" s="54">
        <v>0</v>
      </c>
      <c r="DT346" s="19">
        <v>0</v>
      </c>
      <c r="DU346" s="19">
        <v>0</v>
      </c>
      <c r="DV346" s="19">
        <v>0</v>
      </c>
      <c r="DW346" s="51">
        <v>0</v>
      </c>
      <c r="DX346" s="54">
        <v>0</v>
      </c>
      <c r="DY346" s="19">
        <v>0</v>
      </c>
      <c r="DZ346" s="19">
        <v>0</v>
      </c>
      <c r="EA346" s="19">
        <v>0</v>
      </c>
      <c r="EB346" s="51">
        <v>0</v>
      </c>
      <c r="EC346" s="54"/>
      <c r="ED346" s="19"/>
      <c r="EE346" s="19"/>
      <c r="EF346" s="19"/>
      <c r="EG346" s="51"/>
      <c r="EH346" s="54">
        <v>0</v>
      </c>
      <c r="EI346" s="19">
        <v>0</v>
      </c>
      <c r="EJ346" s="19">
        <v>0</v>
      </c>
      <c r="EK346" s="19">
        <v>0</v>
      </c>
      <c r="EL346" s="19">
        <v>0</v>
      </c>
      <c r="EM346" s="18">
        <v>0</v>
      </c>
      <c r="EN346" s="19">
        <v>0</v>
      </c>
      <c r="EO346" s="19">
        <v>0</v>
      </c>
      <c r="EP346" s="19">
        <v>0</v>
      </c>
      <c r="EQ346" s="19">
        <v>0</v>
      </c>
      <c r="ER346" s="19">
        <v>0</v>
      </c>
      <c r="ES346" s="19">
        <v>0</v>
      </c>
      <c r="ET346" s="19">
        <v>0</v>
      </c>
      <c r="EU346" s="19">
        <v>0</v>
      </c>
      <c r="EV346" s="20">
        <v>0</v>
      </c>
      <c r="EW346" s="2"/>
    </row>
    <row r="347" spans="1:153" x14ac:dyDescent="0.25">
      <c r="A347" s="5">
        <v>18</v>
      </c>
      <c r="B347" s="7" t="s">
        <v>71</v>
      </c>
      <c r="C347" s="18">
        <v>0</v>
      </c>
      <c r="D347" s="19">
        <v>103285.747</v>
      </c>
      <c r="E347" s="19">
        <v>39448.057690000001</v>
      </c>
      <c r="F347" s="19">
        <v>183380.00057</v>
      </c>
      <c r="G347" s="51">
        <v>0</v>
      </c>
      <c r="H347" s="54"/>
      <c r="I347" s="19">
        <v>26650.122510000001</v>
      </c>
      <c r="J347" s="19">
        <v>12954.95916</v>
      </c>
      <c r="K347" s="19">
        <v>43741.891520000099</v>
      </c>
      <c r="L347" s="51"/>
      <c r="M347" s="54"/>
      <c r="N347" s="19">
        <v>1920.96993</v>
      </c>
      <c r="O347" s="19">
        <v>1836.56584</v>
      </c>
      <c r="P347" s="19">
        <v>5856.4907899999998</v>
      </c>
      <c r="Q347" s="51"/>
      <c r="R347" s="54"/>
      <c r="S347" s="19">
        <v>648.16</v>
      </c>
      <c r="T347" s="19">
        <v>773</v>
      </c>
      <c r="U347" s="19">
        <v>6493.72271</v>
      </c>
      <c r="V347" s="51"/>
      <c r="W347" s="54"/>
      <c r="X347" s="19">
        <v>56203.72408</v>
      </c>
      <c r="Y347" s="19">
        <v>9124.3573400000005</v>
      </c>
      <c r="Z347" s="19">
        <v>74813.885789999898</v>
      </c>
      <c r="AA347" s="51"/>
      <c r="AB347" s="54"/>
      <c r="AC347" s="19">
        <v>11599.73756</v>
      </c>
      <c r="AD347" s="19">
        <v>9764.8956099999996</v>
      </c>
      <c r="AE347" s="19">
        <v>30358.959109999902</v>
      </c>
      <c r="AF347" s="51"/>
      <c r="AG347" s="54"/>
      <c r="AH347" s="19">
        <v>2465.7004000000002</v>
      </c>
      <c r="AI347" s="19">
        <v>4994.2797399999999</v>
      </c>
      <c r="AJ347" s="19">
        <v>19898.818380000001</v>
      </c>
      <c r="AK347" s="51"/>
      <c r="AL347" s="54"/>
      <c r="AM347" s="19">
        <v>3797.3325199999999</v>
      </c>
      <c r="AN347" s="19">
        <v>0</v>
      </c>
      <c r="AO347" s="19">
        <v>2216.23227</v>
      </c>
      <c r="AP347" s="51"/>
      <c r="AQ347" s="54">
        <v>0</v>
      </c>
      <c r="AR347" s="19">
        <v>288924.56784999999</v>
      </c>
      <c r="AS347" s="19">
        <v>60513.273800000003</v>
      </c>
      <c r="AT347" s="19">
        <v>272912.6826</v>
      </c>
      <c r="AU347" s="51">
        <v>0</v>
      </c>
      <c r="AV347" s="54"/>
      <c r="AW347" s="19">
        <v>25732.61321</v>
      </c>
      <c r="AX347" s="19">
        <v>1577.6968999999999</v>
      </c>
      <c r="AY347" s="19">
        <v>66452.606889999995</v>
      </c>
      <c r="AZ347" s="51"/>
      <c r="BA347" s="54"/>
      <c r="BB347" s="19">
        <v>201148.83987</v>
      </c>
      <c r="BC347" s="19">
        <v>13464.07993</v>
      </c>
      <c r="BD347" s="19">
        <v>20929.545760000001</v>
      </c>
      <c r="BE347" s="51"/>
      <c r="BF347" s="54"/>
      <c r="BG347" s="19">
        <v>0</v>
      </c>
      <c r="BH347" s="19">
        <v>0</v>
      </c>
      <c r="BI347" s="19">
        <v>1494.13003</v>
      </c>
      <c r="BJ347" s="51"/>
      <c r="BK347" s="54"/>
      <c r="BL347" s="19">
        <v>1983.3452</v>
      </c>
      <c r="BM347" s="19">
        <v>799.5</v>
      </c>
      <c r="BN347" s="19">
        <v>1608.03883</v>
      </c>
      <c r="BO347" s="51"/>
      <c r="BP347" s="54"/>
      <c r="BQ347" s="19">
        <v>4219.1380099999997</v>
      </c>
      <c r="BR347" s="19">
        <v>9611.6907300000003</v>
      </c>
      <c r="BS347" s="19">
        <v>23067.208760000001</v>
      </c>
      <c r="BT347" s="51"/>
      <c r="BU347" s="54"/>
      <c r="BV347" s="19">
        <v>2194.5726100000002</v>
      </c>
      <c r="BW347" s="19">
        <v>4297.3247899999997</v>
      </c>
      <c r="BX347" s="19">
        <v>16025.6996</v>
      </c>
      <c r="BY347" s="51"/>
      <c r="BZ347" s="54"/>
      <c r="CA347" s="19">
        <v>10005.12959</v>
      </c>
      <c r="CB347" s="19">
        <v>4842.34177</v>
      </c>
      <c r="CC347" s="19">
        <v>34203.771650000002</v>
      </c>
      <c r="CD347" s="51"/>
      <c r="CE347" s="54"/>
      <c r="CF347" s="19">
        <v>1025</v>
      </c>
      <c r="CG347" s="19">
        <v>443.32065</v>
      </c>
      <c r="CH347" s="19">
        <v>2376.7136999999998</v>
      </c>
      <c r="CI347" s="51"/>
      <c r="CJ347" s="54"/>
      <c r="CK347" s="19">
        <v>740.80849999999998</v>
      </c>
      <c r="CL347" s="19">
        <v>1380.5909999999999</v>
      </c>
      <c r="CM347" s="19">
        <v>1081.5760700000001</v>
      </c>
      <c r="CN347" s="51"/>
      <c r="CO347" s="54"/>
      <c r="CP347" s="19">
        <v>0</v>
      </c>
      <c r="CQ347" s="19">
        <v>664.2</v>
      </c>
      <c r="CR347" s="19">
        <v>0</v>
      </c>
      <c r="CS347" s="51"/>
      <c r="CT347" s="54"/>
      <c r="CU347" s="19">
        <v>281.45844</v>
      </c>
      <c r="CV347" s="19">
        <v>0</v>
      </c>
      <c r="CW347" s="19">
        <v>0</v>
      </c>
      <c r="CX347" s="51"/>
      <c r="CY347" s="54"/>
      <c r="CZ347" s="19">
        <v>13907.97005</v>
      </c>
      <c r="DA347" s="19">
        <v>0</v>
      </c>
      <c r="DB347" s="19">
        <v>16969.087780000002</v>
      </c>
      <c r="DC347" s="51"/>
      <c r="DD347" s="54"/>
      <c r="DE347" s="19">
        <v>0</v>
      </c>
      <c r="DF347" s="19">
        <v>0</v>
      </c>
      <c r="DG347" s="19">
        <v>0</v>
      </c>
      <c r="DH347" s="51"/>
      <c r="DI347" s="54"/>
      <c r="DJ347" s="19">
        <v>0</v>
      </c>
      <c r="DK347" s="19">
        <v>0</v>
      </c>
      <c r="DL347" s="19">
        <v>0</v>
      </c>
      <c r="DM347" s="51"/>
      <c r="DN347" s="54"/>
      <c r="DO347" s="19">
        <v>27685.692370000001</v>
      </c>
      <c r="DP347" s="19">
        <v>23432.528030000001</v>
      </c>
      <c r="DQ347" s="19">
        <v>88704.303530000005</v>
      </c>
      <c r="DR347" s="51"/>
      <c r="DS347" s="54">
        <v>0</v>
      </c>
      <c r="DT347" s="19">
        <v>186.41933</v>
      </c>
      <c r="DU347" s="19">
        <v>114.69750000000001</v>
      </c>
      <c r="DV347" s="19">
        <v>21872.367050000001</v>
      </c>
      <c r="DW347" s="51">
        <v>0</v>
      </c>
      <c r="DX347" s="54">
        <v>0</v>
      </c>
      <c r="DY347" s="19">
        <v>4677.70442</v>
      </c>
      <c r="DZ347" s="19">
        <v>2517.2475899999999</v>
      </c>
      <c r="EA347" s="19">
        <v>26106.339830000001</v>
      </c>
      <c r="EB347" s="51">
        <v>0</v>
      </c>
      <c r="EC347" s="54"/>
      <c r="ED347" s="19">
        <v>687.53006000000005</v>
      </c>
      <c r="EE347" s="19">
        <v>870.86991999999998</v>
      </c>
      <c r="EF347" s="19">
        <v>2132.4815600000002</v>
      </c>
      <c r="EG347" s="51"/>
      <c r="EH347" s="54">
        <v>0</v>
      </c>
      <c r="EI347" s="19">
        <v>68376.791800000006</v>
      </c>
      <c r="EJ347" s="19">
        <v>921.94775000000004</v>
      </c>
      <c r="EK347" s="19">
        <v>11786.41653</v>
      </c>
      <c r="EL347" s="19">
        <v>0</v>
      </c>
      <c r="EM347" s="18">
        <v>0</v>
      </c>
      <c r="EN347" s="19">
        <v>397761.96866000001</v>
      </c>
      <c r="EO347" s="19">
        <v>103464.1465</v>
      </c>
      <c r="EP347" s="19">
        <v>506403.87160999997</v>
      </c>
      <c r="EQ347" s="19">
        <v>0</v>
      </c>
      <c r="ER347" s="19">
        <v>0</v>
      </c>
      <c r="ES347" s="19">
        <v>466138.76046000002</v>
      </c>
      <c r="ET347" s="19">
        <v>104386.09424999999</v>
      </c>
      <c r="EU347" s="19">
        <v>518190.28814000002</v>
      </c>
      <c r="EV347" s="20">
        <v>0</v>
      </c>
      <c r="EW347" s="2"/>
    </row>
    <row r="348" spans="1:153" x14ac:dyDescent="0.25">
      <c r="A348" s="5">
        <v>19</v>
      </c>
      <c r="B348" s="7" t="s">
        <v>72</v>
      </c>
      <c r="C348" s="18">
        <v>0</v>
      </c>
      <c r="D348" s="19">
        <v>178262.81229</v>
      </c>
      <c r="E348" s="19">
        <v>136301.41805000001</v>
      </c>
      <c r="F348" s="19">
        <v>439178.71811000002</v>
      </c>
      <c r="G348" s="51">
        <v>13800.83383</v>
      </c>
      <c r="H348" s="54"/>
      <c r="I348" s="19">
        <v>101030.77258</v>
      </c>
      <c r="J348" s="19">
        <v>24633.896390000002</v>
      </c>
      <c r="K348" s="19">
        <v>207724.27596</v>
      </c>
      <c r="L348" s="51"/>
      <c r="M348" s="54"/>
      <c r="N348" s="19">
        <v>17272.34936</v>
      </c>
      <c r="O348" s="19">
        <v>11714.24229</v>
      </c>
      <c r="P348" s="19">
        <v>52210.409330000002</v>
      </c>
      <c r="Q348" s="51">
        <v>1038.375</v>
      </c>
      <c r="R348" s="54"/>
      <c r="S348" s="19">
        <v>3890.5833499999999</v>
      </c>
      <c r="T348" s="19">
        <v>6281.4516999999996</v>
      </c>
      <c r="U348" s="19">
        <v>28763.190310000002</v>
      </c>
      <c r="V348" s="51">
        <v>11829.15883</v>
      </c>
      <c r="W348" s="54"/>
      <c r="X348" s="19">
        <v>30336.15451</v>
      </c>
      <c r="Y348" s="19">
        <v>67567.024340000004</v>
      </c>
      <c r="Z348" s="19">
        <v>107987.26858</v>
      </c>
      <c r="AA348" s="51"/>
      <c r="AB348" s="54"/>
      <c r="AC348" s="19">
        <v>15397.114960000001</v>
      </c>
      <c r="AD348" s="19">
        <v>15063.896409999999</v>
      </c>
      <c r="AE348" s="19">
        <v>27858.948970000001</v>
      </c>
      <c r="AF348" s="51">
        <v>933.3</v>
      </c>
      <c r="AG348" s="54"/>
      <c r="AH348" s="19">
        <v>7926.4133700000002</v>
      </c>
      <c r="AI348" s="19">
        <v>9119.4721699999991</v>
      </c>
      <c r="AJ348" s="19">
        <v>8734.2731500000009</v>
      </c>
      <c r="AK348" s="51"/>
      <c r="AL348" s="54"/>
      <c r="AM348" s="19">
        <v>2409.42416</v>
      </c>
      <c r="AN348" s="19">
        <v>1921.4347499999999</v>
      </c>
      <c r="AO348" s="19">
        <v>5900.3518100000001</v>
      </c>
      <c r="AP348" s="51"/>
      <c r="AQ348" s="54">
        <v>0</v>
      </c>
      <c r="AR348" s="19">
        <v>625625.74847999995</v>
      </c>
      <c r="AS348" s="19">
        <v>131019.21329</v>
      </c>
      <c r="AT348" s="19">
        <v>350715.96044</v>
      </c>
      <c r="AU348" s="51">
        <v>642.36</v>
      </c>
      <c r="AV348" s="54"/>
      <c r="AW348" s="19">
        <v>64166.916660000003</v>
      </c>
      <c r="AX348" s="19">
        <v>16519.1895</v>
      </c>
      <c r="AY348" s="19">
        <v>33151.89486</v>
      </c>
      <c r="AZ348" s="51">
        <v>455</v>
      </c>
      <c r="BA348" s="54"/>
      <c r="BB348" s="19">
        <v>345995.92131000001</v>
      </c>
      <c r="BC348" s="19">
        <v>48275.89374</v>
      </c>
      <c r="BD348" s="19">
        <v>15248.799360000001</v>
      </c>
      <c r="BE348" s="51"/>
      <c r="BF348" s="54"/>
      <c r="BG348" s="19">
        <v>2078.5570400000001</v>
      </c>
      <c r="BH348" s="19">
        <v>10487.095929999999</v>
      </c>
      <c r="BI348" s="19">
        <v>12330.6332</v>
      </c>
      <c r="BJ348" s="51"/>
      <c r="BK348" s="54"/>
      <c r="BL348" s="19">
        <v>216.065</v>
      </c>
      <c r="BM348" s="19">
        <v>435.54381999999998</v>
      </c>
      <c r="BN348" s="19">
        <v>10519.76593</v>
      </c>
      <c r="BO348" s="51"/>
      <c r="BP348" s="54"/>
      <c r="BQ348" s="19">
        <v>25298.093509999999</v>
      </c>
      <c r="BR348" s="19">
        <v>7380.2712600000004</v>
      </c>
      <c r="BS348" s="19">
        <v>33167.494189999998</v>
      </c>
      <c r="BT348" s="51"/>
      <c r="BU348" s="54"/>
      <c r="BV348" s="19">
        <v>3441.4909299999999</v>
      </c>
      <c r="BW348" s="19">
        <v>5868.4608399999997</v>
      </c>
      <c r="BX348" s="19">
        <v>55387.07058</v>
      </c>
      <c r="BY348" s="51"/>
      <c r="BZ348" s="54"/>
      <c r="CA348" s="19">
        <v>95275.373359999998</v>
      </c>
      <c r="CB348" s="19">
        <v>7195.6858499999998</v>
      </c>
      <c r="CC348" s="19">
        <v>19185.602009999999</v>
      </c>
      <c r="CD348" s="51"/>
      <c r="CE348" s="54"/>
      <c r="CF348" s="19">
        <v>388.00310000000002</v>
      </c>
      <c r="CG348" s="19">
        <v>52.421819999999997</v>
      </c>
      <c r="CH348" s="19">
        <v>155.91929999999999</v>
      </c>
      <c r="CI348" s="51"/>
      <c r="CJ348" s="54"/>
      <c r="CK348" s="19">
        <v>1471.56699</v>
      </c>
      <c r="CL348" s="19">
        <v>718.02097000000003</v>
      </c>
      <c r="CM348" s="19">
        <v>6786.75684</v>
      </c>
      <c r="CN348" s="51"/>
      <c r="CO348" s="54"/>
      <c r="CP348" s="19">
        <v>4146.4301100000002</v>
      </c>
      <c r="CQ348" s="19"/>
      <c r="CR348" s="19"/>
      <c r="CS348" s="51"/>
      <c r="CT348" s="54"/>
      <c r="CU348" s="19">
        <v>249.38133999999999</v>
      </c>
      <c r="CV348" s="19"/>
      <c r="CW348" s="19"/>
      <c r="CX348" s="51"/>
      <c r="CY348" s="54"/>
      <c r="CZ348" s="19">
        <v>30901.350170000002</v>
      </c>
      <c r="DA348" s="19">
        <v>10691.356089999999</v>
      </c>
      <c r="DB348" s="19">
        <v>37361.329389999999</v>
      </c>
      <c r="DC348" s="51">
        <v>187.36</v>
      </c>
      <c r="DD348" s="54"/>
      <c r="DE348" s="19"/>
      <c r="DF348" s="19"/>
      <c r="DG348" s="19"/>
      <c r="DH348" s="51"/>
      <c r="DI348" s="54"/>
      <c r="DJ348" s="19">
        <v>3286.9171200000001</v>
      </c>
      <c r="DK348" s="19"/>
      <c r="DL348" s="19">
        <v>562.49819000000002</v>
      </c>
      <c r="DM348" s="51"/>
      <c r="DN348" s="54"/>
      <c r="DO348" s="19">
        <v>48709.681839999997</v>
      </c>
      <c r="DP348" s="19">
        <v>23395.27347</v>
      </c>
      <c r="DQ348" s="19">
        <v>126858.19659000001</v>
      </c>
      <c r="DR348" s="51"/>
      <c r="DS348" s="54">
        <v>0</v>
      </c>
      <c r="DT348" s="19">
        <v>1060.0262700000001</v>
      </c>
      <c r="DU348" s="19">
        <v>132.84933000000001</v>
      </c>
      <c r="DV348" s="19">
        <v>6649.1545500000002</v>
      </c>
      <c r="DW348" s="51">
        <v>0</v>
      </c>
      <c r="DX348" s="54">
        <v>0</v>
      </c>
      <c r="DY348" s="19">
        <v>8540.1944999999996</v>
      </c>
      <c r="DZ348" s="19">
        <v>6828.5155599999998</v>
      </c>
      <c r="EA348" s="19">
        <v>129539.92742000001</v>
      </c>
      <c r="EB348" s="51">
        <v>0</v>
      </c>
      <c r="EC348" s="54"/>
      <c r="ED348" s="19">
        <v>2050.8312799999999</v>
      </c>
      <c r="EE348" s="19">
        <v>1668.35599</v>
      </c>
      <c r="EF348" s="19"/>
      <c r="EG348" s="51"/>
      <c r="EH348" s="54">
        <v>0</v>
      </c>
      <c r="EI348" s="19">
        <v>0</v>
      </c>
      <c r="EJ348" s="19">
        <v>0</v>
      </c>
      <c r="EK348" s="19">
        <v>0</v>
      </c>
      <c r="EL348" s="19">
        <v>0</v>
      </c>
      <c r="EM348" s="18">
        <v>0</v>
      </c>
      <c r="EN348" s="19">
        <v>815539.61282000004</v>
      </c>
      <c r="EO348" s="19">
        <v>275950.35222</v>
      </c>
      <c r="EP348" s="19">
        <v>926083.76052000001</v>
      </c>
      <c r="EQ348" s="19">
        <v>14443.19383</v>
      </c>
      <c r="ER348" s="19">
        <v>0</v>
      </c>
      <c r="ES348" s="19">
        <v>815539.61282000004</v>
      </c>
      <c r="ET348" s="19">
        <v>275950.35222</v>
      </c>
      <c r="EU348" s="19">
        <v>926083.76052000001</v>
      </c>
      <c r="EV348" s="20">
        <v>14443.19383</v>
      </c>
      <c r="EW348" s="2"/>
    </row>
    <row r="349" spans="1:153" x14ac:dyDescent="0.25">
      <c r="A349" s="5">
        <v>20</v>
      </c>
      <c r="B349" s="7" t="s">
        <v>73</v>
      </c>
      <c r="C349" s="18">
        <v>0</v>
      </c>
      <c r="D349" s="19">
        <v>0</v>
      </c>
      <c r="E349" s="19">
        <v>0</v>
      </c>
      <c r="F349" s="19">
        <v>0</v>
      </c>
      <c r="G349" s="51">
        <v>0</v>
      </c>
      <c r="H349" s="54"/>
      <c r="I349" s="19"/>
      <c r="J349" s="19"/>
      <c r="K349" s="19"/>
      <c r="L349" s="51"/>
      <c r="M349" s="54"/>
      <c r="N349" s="19"/>
      <c r="O349" s="19"/>
      <c r="P349" s="19"/>
      <c r="Q349" s="51"/>
      <c r="R349" s="54"/>
      <c r="S349" s="19"/>
      <c r="T349" s="19"/>
      <c r="U349" s="19"/>
      <c r="V349" s="51"/>
      <c r="W349" s="54"/>
      <c r="X349" s="19"/>
      <c r="Y349" s="19"/>
      <c r="Z349" s="19"/>
      <c r="AA349" s="51"/>
      <c r="AB349" s="54"/>
      <c r="AC349" s="19"/>
      <c r="AD349" s="19"/>
      <c r="AE349" s="19"/>
      <c r="AF349" s="51"/>
      <c r="AG349" s="54"/>
      <c r="AH349" s="19"/>
      <c r="AI349" s="19"/>
      <c r="AJ349" s="19"/>
      <c r="AK349" s="51"/>
      <c r="AL349" s="54"/>
      <c r="AM349" s="19"/>
      <c r="AN349" s="19"/>
      <c r="AO349" s="19"/>
      <c r="AP349" s="51"/>
      <c r="AQ349" s="54">
        <v>0</v>
      </c>
      <c r="AR349" s="19">
        <v>0</v>
      </c>
      <c r="AS349" s="19">
        <v>0</v>
      </c>
      <c r="AT349" s="19">
        <v>0</v>
      </c>
      <c r="AU349" s="51">
        <v>0</v>
      </c>
      <c r="AV349" s="54"/>
      <c r="AW349" s="19"/>
      <c r="AX349" s="19"/>
      <c r="AY349" s="19"/>
      <c r="AZ349" s="51"/>
      <c r="BA349" s="54"/>
      <c r="BB349" s="19"/>
      <c r="BC349" s="19"/>
      <c r="BD349" s="19"/>
      <c r="BE349" s="51"/>
      <c r="BF349" s="54"/>
      <c r="BG349" s="19"/>
      <c r="BH349" s="19"/>
      <c r="BI349" s="19"/>
      <c r="BJ349" s="51"/>
      <c r="BK349" s="54"/>
      <c r="BL349" s="19"/>
      <c r="BM349" s="19"/>
      <c r="BN349" s="19"/>
      <c r="BO349" s="51"/>
      <c r="BP349" s="54"/>
      <c r="BQ349" s="19"/>
      <c r="BR349" s="19"/>
      <c r="BS349" s="19"/>
      <c r="BT349" s="51"/>
      <c r="BU349" s="54"/>
      <c r="BV349" s="19"/>
      <c r="BW349" s="19"/>
      <c r="BX349" s="19"/>
      <c r="BY349" s="51"/>
      <c r="BZ349" s="54"/>
      <c r="CA349" s="19"/>
      <c r="CB349" s="19"/>
      <c r="CC349" s="19"/>
      <c r="CD349" s="51"/>
      <c r="CE349" s="54"/>
      <c r="CF349" s="19"/>
      <c r="CG349" s="19"/>
      <c r="CH349" s="19"/>
      <c r="CI349" s="51"/>
      <c r="CJ349" s="54"/>
      <c r="CK349" s="19"/>
      <c r="CL349" s="19"/>
      <c r="CM349" s="19"/>
      <c r="CN349" s="51"/>
      <c r="CO349" s="54"/>
      <c r="CP349" s="19"/>
      <c r="CQ349" s="19"/>
      <c r="CR349" s="19"/>
      <c r="CS349" s="51"/>
      <c r="CT349" s="54"/>
      <c r="CU349" s="19"/>
      <c r="CV349" s="19"/>
      <c r="CW349" s="19"/>
      <c r="CX349" s="51"/>
      <c r="CY349" s="54"/>
      <c r="CZ349" s="19"/>
      <c r="DA349" s="19"/>
      <c r="DB349" s="19"/>
      <c r="DC349" s="51"/>
      <c r="DD349" s="54"/>
      <c r="DE349" s="19"/>
      <c r="DF349" s="19"/>
      <c r="DG349" s="19"/>
      <c r="DH349" s="51"/>
      <c r="DI349" s="54"/>
      <c r="DJ349" s="19"/>
      <c r="DK349" s="19"/>
      <c r="DL349" s="19"/>
      <c r="DM349" s="51"/>
      <c r="DN349" s="54"/>
      <c r="DO349" s="19"/>
      <c r="DP349" s="19"/>
      <c r="DQ349" s="19"/>
      <c r="DR349" s="51"/>
      <c r="DS349" s="54">
        <v>0</v>
      </c>
      <c r="DT349" s="19">
        <v>0</v>
      </c>
      <c r="DU349" s="19">
        <v>0</v>
      </c>
      <c r="DV349" s="19">
        <v>0</v>
      </c>
      <c r="DW349" s="51">
        <v>0</v>
      </c>
      <c r="DX349" s="54">
        <v>0</v>
      </c>
      <c r="DY349" s="19">
        <v>0</v>
      </c>
      <c r="DZ349" s="19">
        <v>0</v>
      </c>
      <c r="EA349" s="19">
        <v>0</v>
      </c>
      <c r="EB349" s="51">
        <v>0</v>
      </c>
      <c r="EC349" s="54"/>
      <c r="ED349" s="19"/>
      <c r="EE349" s="19"/>
      <c r="EF349" s="19"/>
      <c r="EG349" s="51"/>
      <c r="EH349" s="54">
        <v>0</v>
      </c>
      <c r="EI349" s="19">
        <v>0</v>
      </c>
      <c r="EJ349" s="19">
        <v>0</v>
      </c>
      <c r="EK349" s="19">
        <v>0</v>
      </c>
      <c r="EL349" s="19">
        <v>0</v>
      </c>
      <c r="EM349" s="18">
        <v>0</v>
      </c>
      <c r="EN349" s="19">
        <v>0</v>
      </c>
      <c r="EO349" s="19">
        <v>0</v>
      </c>
      <c r="EP349" s="19">
        <v>0</v>
      </c>
      <c r="EQ349" s="19">
        <v>0</v>
      </c>
      <c r="ER349" s="19">
        <v>0</v>
      </c>
      <c r="ES349" s="19">
        <v>0</v>
      </c>
      <c r="ET349" s="19">
        <v>0</v>
      </c>
      <c r="EU349" s="19">
        <v>0</v>
      </c>
      <c r="EV349" s="20">
        <v>0</v>
      </c>
      <c r="EW349" s="2"/>
    </row>
    <row r="350" spans="1:153" x14ac:dyDescent="0.25">
      <c r="A350" s="5">
        <v>21</v>
      </c>
      <c r="B350" s="7" t="s">
        <v>74</v>
      </c>
      <c r="C350" s="18">
        <v>323411.16249999998</v>
      </c>
      <c r="D350" s="19">
        <v>299712.01169999997</v>
      </c>
      <c r="E350" s="19">
        <v>90445.195099999997</v>
      </c>
      <c r="F350" s="19">
        <v>253534.43419999999</v>
      </c>
      <c r="G350" s="51">
        <v>0</v>
      </c>
      <c r="H350" s="54">
        <v>318056.89569999999</v>
      </c>
      <c r="I350" s="19">
        <v>193805.44279999999</v>
      </c>
      <c r="J350" s="19">
        <v>11375.7284</v>
      </c>
      <c r="K350" s="19">
        <v>140344.8223</v>
      </c>
      <c r="L350" s="51">
        <v>0</v>
      </c>
      <c r="M350" s="54">
        <v>273.59039999999999</v>
      </c>
      <c r="N350" s="19">
        <v>29484.672299999998</v>
      </c>
      <c r="O350" s="19">
        <v>11235.2189</v>
      </c>
      <c r="P350" s="19">
        <v>3905.1889999999999</v>
      </c>
      <c r="Q350" s="51">
        <v>0</v>
      </c>
      <c r="R350" s="54">
        <v>0</v>
      </c>
      <c r="S350" s="19">
        <v>10185.9246</v>
      </c>
      <c r="T350" s="19">
        <v>13320.1579</v>
      </c>
      <c r="U350" s="19">
        <v>1426.5540000000001</v>
      </c>
      <c r="V350" s="51">
        <v>0</v>
      </c>
      <c r="W350" s="54">
        <v>0</v>
      </c>
      <c r="X350" s="19">
        <v>41126.161399999997</v>
      </c>
      <c r="Y350" s="19">
        <v>40008.027600000001</v>
      </c>
      <c r="Z350" s="19">
        <v>91677.098299999998</v>
      </c>
      <c r="AA350" s="51">
        <v>0</v>
      </c>
      <c r="AB350" s="54">
        <v>479.32100000000003</v>
      </c>
      <c r="AC350" s="19">
        <v>17273.558000000001</v>
      </c>
      <c r="AD350" s="19">
        <v>11084.7773</v>
      </c>
      <c r="AE350" s="19">
        <v>10360.607400000001</v>
      </c>
      <c r="AF350" s="51">
        <v>0</v>
      </c>
      <c r="AG350" s="54">
        <v>0</v>
      </c>
      <c r="AH350" s="19">
        <v>5777.1823000000004</v>
      </c>
      <c r="AI350" s="19">
        <v>3291.2849999999999</v>
      </c>
      <c r="AJ350" s="19">
        <v>5820.1632</v>
      </c>
      <c r="AK350" s="51">
        <v>0</v>
      </c>
      <c r="AL350" s="54">
        <v>4601.3554000000004</v>
      </c>
      <c r="AM350" s="19">
        <v>2059.0702999999999</v>
      </c>
      <c r="AN350" s="19">
        <v>130</v>
      </c>
      <c r="AO350" s="19">
        <v>0</v>
      </c>
      <c r="AP350" s="51">
        <v>0</v>
      </c>
      <c r="AQ350" s="54">
        <v>2681.1037000000001</v>
      </c>
      <c r="AR350" s="19">
        <v>1498647.1081999999</v>
      </c>
      <c r="AS350" s="19">
        <v>106690.0768</v>
      </c>
      <c r="AT350" s="19">
        <v>218072.11009999999</v>
      </c>
      <c r="AU350" s="51">
        <v>0</v>
      </c>
      <c r="AV350" s="54">
        <v>0</v>
      </c>
      <c r="AW350" s="19">
        <v>33228.543799999999</v>
      </c>
      <c r="AX350" s="19">
        <v>4257.9026000000003</v>
      </c>
      <c r="AY350" s="19">
        <v>985.38990000000001</v>
      </c>
      <c r="AZ350" s="51">
        <v>0</v>
      </c>
      <c r="BA350" s="54">
        <v>568.58699999999999</v>
      </c>
      <c r="BB350" s="19">
        <v>1282639.9212</v>
      </c>
      <c r="BC350" s="19">
        <v>11740.8159</v>
      </c>
      <c r="BD350" s="19">
        <v>18611.028999999999</v>
      </c>
      <c r="BE350" s="51">
        <v>0</v>
      </c>
      <c r="BF350" s="54">
        <v>0</v>
      </c>
      <c r="BG350" s="19">
        <v>3801.7856000000002</v>
      </c>
      <c r="BH350" s="19">
        <v>738.4239</v>
      </c>
      <c r="BI350" s="19">
        <v>55648.090600000003</v>
      </c>
      <c r="BJ350" s="51">
        <v>0</v>
      </c>
      <c r="BK350" s="54">
        <v>0</v>
      </c>
      <c r="BL350" s="19">
        <v>0</v>
      </c>
      <c r="BM350" s="19">
        <v>2655.0587999999998</v>
      </c>
      <c r="BN350" s="19">
        <v>3470.5228999999999</v>
      </c>
      <c r="BO350" s="51">
        <v>0</v>
      </c>
      <c r="BP350" s="54">
        <v>0</v>
      </c>
      <c r="BQ350" s="19">
        <v>5823.9582</v>
      </c>
      <c r="BR350" s="19">
        <v>2757.1628000000001</v>
      </c>
      <c r="BS350" s="19">
        <v>15944.9668</v>
      </c>
      <c r="BT350" s="51">
        <v>0</v>
      </c>
      <c r="BU350" s="54">
        <v>0</v>
      </c>
      <c r="BV350" s="19">
        <v>67.804500000000004</v>
      </c>
      <c r="BW350" s="19">
        <v>2079.2435</v>
      </c>
      <c r="BX350" s="19">
        <v>8386.8385999999991</v>
      </c>
      <c r="BY350" s="51">
        <v>0</v>
      </c>
      <c r="BZ350" s="54">
        <v>0</v>
      </c>
      <c r="CA350" s="19">
        <v>95707.963600000003</v>
      </c>
      <c r="CB350" s="19">
        <v>8521.4007000000001</v>
      </c>
      <c r="CC350" s="19">
        <v>7457.6460999999999</v>
      </c>
      <c r="CD350" s="51">
        <v>0</v>
      </c>
      <c r="CE350" s="54">
        <v>0</v>
      </c>
      <c r="CF350" s="19">
        <v>903.46479999999997</v>
      </c>
      <c r="CG350" s="19">
        <v>88.946899999999999</v>
      </c>
      <c r="CH350" s="19">
        <v>137.79060000000001</v>
      </c>
      <c r="CI350" s="51">
        <v>0</v>
      </c>
      <c r="CJ350" s="54">
        <v>0</v>
      </c>
      <c r="CK350" s="19">
        <v>1587.9351999999999</v>
      </c>
      <c r="CL350" s="19">
        <v>436.69529999999997</v>
      </c>
      <c r="CM350" s="19">
        <v>1219.9074000000001</v>
      </c>
      <c r="CN350" s="51">
        <v>0</v>
      </c>
      <c r="CO350" s="54">
        <v>261.16860000000003</v>
      </c>
      <c r="CP350" s="19">
        <v>410.03629999999998</v>
      </c>
      <c r="CQ350" s="19">
        <v>0</v>
      </c>
      <c r="CR350" s="19">
        <v>0</v>
      </c>
      <c r="CS350" s="51">
        <v>0</v>
      </c>
      <c r="CT350" s="54">
        <v>109</v>
      </c>
      <c r="CU350" s="19">
        <v>251.05</v>
      </c>
      <c r="CV350" s="19">
        <v>0</v>
      </c>
      <c r="CW350" s="19">
        <v>1877.9024999999999</v>
      </c>
      <c r="CX350" s="51">
        <v>0</v>
      </c>
      <c r="CY350" s="54">
        <v>1651.5552</v>
      </c>
      <c r="CZ350" s="19">
        <v>22125.661</v>
      </c>
      <c r="DA350" s="19">
        <v>18932.992999999999</v>
      </c>
      <c r="DB350" s="19">
        <v>516.55999999999995</v>
      </c>
      <c r="DC350" s="51">
        <v>0</v>
      </c>
      <c r="DD350" s="54">
        <v>52.116</v>
      </c>
      <c r="DE350" s="19">
        <v>0</v>
      </c>
      <c r="DF350" s="19">
        <v>0</v>
      </c>
      <c r="DG350" s="19">
        <v>0</v>
      </c>
      <c r="DH350" s="51">
        <v>0</v>
      </c>
      <c r="DI350" s="54">
        <v>0</v>
      </c>
      <c r="DJ350" s="19">
        <v>0</v>
      </c>
      <c r="DK350" s="19">
        <v>0</v>
      </c>
      <c r="DL350" s="19">
        <v>0</v>
      </c>
      <c r="DM350" s="51">
        <v>0</v>
      </c>
      <c r="DN350" s="54">
        <v>38.676900000000003</v>
      </c>
      <c r="DO350" s="19">
        <v>52098.983999999997</v>
      </c>
      <c r="DP350" s="19">
        <v>54481.433400000002</v>
      </c>
      <c r="DQ350" s="19">
        <v>103815.4657</v>
      </c>
      <c r="DR350" s="51">
        <v>0</v>
      </c>
      <c r="DS350" s="54">
        <v>0</v>
      </c>
      <c r="DT350" s="19">
        <v>1004.0654</v>
      </c>
      <c r="DU350" s="19">
        <v>18387.0429</v>
      </c>
      <c r="DV350" s="19">
        <v>19785.907599999999</v>
      </c>
      <c r="DW350" s="51">
        <v>0</v>
      </c>
      <c r="DX350" s="54">
        <v>0</v>
      </c>
      <c r="DY350" s="19">
        <v>6224.6727000000001</v>
      </c>
      <c r="DZ350" s="19">
        <v>1675.4873</v>
      </c>
      <c r="EA350" s="19">
        <v>0</v>
      </c>
      <c r="EB350" s="51">
        <v>0</v>
      </c>
      <c r="EC350" s="54">
        <v>0</v>
      </c>
      <c r="ED350" s="19">
        <v>0</v>
      </c>
      <c r="EE350" s="19">
        <v>0</v>
      </c>
      <c r="EF350" s="19">
        <v>0</v>
      </c>
      <c r="EG350" s="51">
        <v>0</v>
      </c>
      <c r="EH350" s="54">
        <v>0</v>
      </c>
      <c r="EI350" s="19">
        <v>0</v>
      </c>
      <c r="EJ350" s="19">
        <v>0</v>
      </c>
      <c r="EK350" s="19">
        <v>0</v>
      </c>
      <c r="EL350" s="19">
        <v>0</v>
      </c>
      <c r="EM350" s="18">
        <v>326092.26620000001</v>
      </c>
      <c r="EN350" s="19">
        <v>1805587.858</v>
      </c>
      <c r="EO350" s="19">
        <v>217197.8021</v>
      </c>
      <c r="EP350" s="19">
        <v>491392.45189999999</v>
      </c>
      <c r="EQ350" s="19">
        <v>0</v>
      </c>
      <c r="ER350" s="19">
        <v>326092.26620000001</v>
      </c>
      <c r="ES350" s="19">
        <v>1805587.858</v>
      </c>
      <c r="ET350" s="19">
        <v>217197.8021</v>
      </c>
      <c r="EU350" s="19">
        <v>491392.45189999999</v>
      </c>
      <c r="EV350" s="20">
        <v>0</v>
      </c>
      <c r="EW350" s="2"/>
    </row>
    <row r="351" spans="1:153" x14ac:dyDescent="0.25">
      <c r="A351" s="5">
        <v>22</v>
      </c>
      <c r="B351" s="7" t="s">
        <v>75</v>
      </c>
      <c r="C351" s="18">
        <v>0</v>
      </c>
      <c r="D351" s="19">
        <v>0</v>
      </c>
      <c r="E351" s="19">
        <v>0</v>
      </c>
      <c r="F351" s="19">
        <v>0</v>
      </c>
      <c r="G351" s="51">
        <v>0</v>
      </c>
      <c r="H351" s="54"/>
      <c r="I351" s="19"/>
      <c r="J351" s="19"/>
      <c r="K351" s="19"/>
      <c r="L351" s="51"/>
      <c r="M351" s="54"/>
      <c r="N351" s="19"/>
      <c r="O351" s="19"/>
      <c r="P351" s="19"/>
      <c r="Q351" s="51"/>
      <c r="R351" s="54"/>
      <c r="S351" s="19"/>
      <c r="T351" s="19"/>
      <c r="U351" s="19"/>
      <c r="V351" s="51"/>
      <c r="W351" s="54"/>
      <c r="X351" s="19"/>
      <c r="Y351" s="19"/>
      <c r="Z351" s="19"/>
      <c r="AA351" s="51"/>
      <c r="AB351" s="54"/>
      <c r="AC351" s="19"/>
      <c r="AD351" s="19"/>
      <c r="AE351" s="19"/>
      <c r="AF351" s="51"/>
      <c r="AG351" s="54"/>
      <c r="AH351" s="19"/>
      <c r="AI351" s="19"/>
      <c r="AJ351" s="19"/>
      <c r="AK351" s="51"/>
      <c r="AL351" s="54"/>
      <c r="AM351" s="19"/>
      <c r="AN351" s="19"/>
      <c r="AO351" s="19"/>
      <c r="AP351" s="51"/>
      <c r="AQ351" s="54">
        <v>0</v>
      </c>
      <c r="AR351" s="19">
        <v>0</v>
      </c>
      <c r="AS351" s="19">
        <v>0</v>
      </c>
      <c r="AT351" s="19">
        <v>0</v>
      </c>
      <c r="AU351" s="51">
        <v>0</v>
      </c>
      <c r="AV351" s="54"/>
      <c r="AW351" s="19"/>
      <c r="AX351" s="19"/>
      <c r="AY351" s="19"/>
      <c r="AZ351" s="51"/>
      <c r="BA351" s="54"/>
      <c r="BB351" s="19"/>
      <c r="BC351" s="19"/>
      <c r="BD351" s="19"/>
      <c r="BE351" s="51"/>
      <c r="BF351" s="54"/>
      <c r="BG351" s="19"/>
      <c r="BH351" s="19"/>
      <c r="BI351" s="19"/>
      <c r="BJ351" s="51"/>
      <c r="BK351" s="54"/>
      <c r="BL351" s="19"/>
      <c r="BM351" s="19"/>
      <c r="BN351" s="19"/>
      <c r="BO351" s="51"/>
      <c r="BP351" s="54"/>
      <c r="BQ351" s="19"/>
      <c r="BR351" s="19"/>
      <c r="BS351" s="19"/>
      <c r="BT351" s="51"/>
      <c r="BU351" s="54"/>
      <c r="BV351" s="19"/>
      <c r="BW351" s="19"/>
      <c r="BX351" s="19"/>
      <c r="BY351" s="51"/>
      <c r="BZ351" s="54"/>
      <c r="CA351" s="19"/>
      <c r="CB351" s="19"/>
      <c r="CC351" s="19"/>
      <c r="CD351" s="51"/>
      <c r="CE351" s="54"/>
      <c r="CF351" s="19"/>
      <c r="CG351" s="19"/>
      <c r="CH351" s="19"/>
      <c r="CI351" s="51"/>
      <c r="CJ351" s="54"/>
      <c r="CK351" s="19"/>
      <c r="CL351" s="19"/>
      <c r="CM351" s="19"/>
      <c r="CN351" s="51"/>
      <c r="CO351" s="54"/>
      <c r="CP351" s="19"/>
      <c r="CQ351" s="19"/>
      <c r="CR351" s="19"/>
      <c r="CS351" s="51"/>
      <c r="CT351" s="54"/>
      <c r="CU351" s="19"/>
      <c r="CV351" s="19"/>
      <c r="CW351" s="19"/>
      <c r="CX351" s="51"/>
      <c r="CY351" s="54"/>
      <c r="CZ351" s="19"/>
      <c r="DA351" s="19"/>
      <c r="DB351" s="19"/>
      <c r="DC351" s="51"/>
      <c r="DD351" s="54"/>
      <c r="DE351" s="19"/>
      <c r="DF351" s="19"/>
      <c r="DG351" s="19"/>
      <c r="DH351" s="51"/>
      <c r="DI351" s="54"/>
      <c r="DJ351" s="19"/>
      <c r="DK351" s="19"/>
      <c r="DL351" s="19"/>
      <c r="DM351" s="51"/>
      <c r="DN351" s="54"/>
      <c r="DO351" s="19"/>
      <c r="DP351" s="19"/>
      <c r="DQ351" s="19"/>
      <c r="DR351" s="51"/>
      <c r="DS351" s="54">
        <v>0</v>
      </c>
      <c r="DT351" s="19">
        <v>0</v>
      </c>
      <c r="DU351" s="19">
        <v>0</v>
      </c>
      <c r="DV351" s="19">
        <v>0</v>
      </c>
      <c r="DW351" s="51">
        <v>0</v>
      </c>
      <c r="DX351" s="54">
        <v>0</v>
      </c>
      <c r="DY351" s="19">
        <v>0</v>
      </c>
      <c r="DZ351" s="19">
        <v>0</v>
      </c>
      <c r="EA351" s="19">
        <v>0</v>
      </c>
      <c r="EB351" s="51">
        <v>0</v>
      </c>
      <c r="EC351" s="54"/>
      <c r="ED351" s="19"/>
      <c r="EE351" s="19"/>
      <c r="EF351" s="19"/>
      <c r="EG351" s="51"/>
      <c r="EH351" s="54">
        <v>0</v>
      </c>
      <c r="EI351" s="19">
        <v>0</v>
      </c>
      <c r="EJ351" s="19">
        <v>0</v>
      </c>
      <c r="EK351" s="19">
        <v>0</v>
      </c>
      <c r="EL351" s="19">
        <v>0</v>
      </c>
      <c r="EM351" s="18">
        <v>0</v>
      </c>
      <c r="EN351" s="19">
        <v>0</v>
      </c>
      <c r="EO351" s="19">
        <v>0</v>
      </c>
      <c r="EP351" s="19">
        <v>0</v>
      </c>
      <c r="EQ351" s="19">
        <v>0</v>
      </c>
      <c r="ER351" s="19">
        <v>0</v>
      </c>
      <c r="ES351" s="19">
        <v>0</v>
      </c>
      <c r="ET351" s="19">
        <v>0</v>
      </c>
      <c r="EU351" s="19">
        <v>0</v>
      </c>
      <c r="EV351" s="20">
        <v>0</v>
      </c>
      <c r="EW351" s="2"/>
    </row>
    <row r="352" spans="1:153" x14ac:dyDescent="0.25">
      <c r="A352" s="5">
        <v>23</v>
      </c>
      <c r="B352" s="7" t="s">
        <v>76</v>
      </c>
      <c r="C352" s="18">
        <v>0</v>
      </c>
      <c r="D352" s="19">
        <v>0</v>
      </c>
      <c r="E352" s="19">
        <v>0</v>
      </c>
      <c r="F352" s="19">
        <v>0</v>
      </c>
      <c r="G352" s="51">
        <v>0</v>
      </c>
      <c r="H352" s="54"/>
      <c r="I352" s="19"/>
      <c r="J352" s="19"/>
      <c r="K352" s="19"/>
      <c r="L352" s="51"/>
      <c r="M352" s="54"/>
      <c r="N352" s="19"/>
      <c r="O352" s="19"/>
      <c r="P352" s="19"/>
      <c r="Q352" s="51"/>
      <c r="R352" s="54"/>
      <c r="S352" s="19"/>
      <c r="T352" s="19"/>
      <c r="U352" s="19"/>
      <c r="V352" s="51"/>
      <c r="W352" s="54"/>
      <c r="X352" s="19"/>
      <c r="Y352" s="19"/>
      <c r="Z352" s="19"/>
      <c r="AA352" s="51"/>
      <c r="AB352" s="54"/>
      <c r="AC352" s="19"/>
      <c r="AD352" s="19"/>
      <c r="AE352" s="19"/>
      <c r="AF352" s="51"/>
      <c r="AG352" s="54"/>
      <c r="AH352" s="19"/>
      <c r="AI352" s="19"/>
      <c r="AJ352" s="19"/>
      <c r="AK352" s="51"/>
      <c r="AL352" s="54"/>
      <c r="AM352" s="19"/>
      <c r="AN352" s="19"/>
      <c r="AO352" s="19"/>
      <c r="AP352" s="51"/>
      <c r="AQ352" s="54">
        <v>0</v>
      </c>
      <c r="AR352" s="19">
        <v>0</v>
      </c>
      <c r="AS352" s="19">
        <v>0</v>
      </c>
      <c r="AT352" s="19">
        <v>0</v>
      </c>
      <c r="AU352" s="51">
        <v>0</v>
      </c>
      <c r="AV352" s="54"/>
      <c r="AW352" s="19"/>
      <c r="AX352" s="19"/>
      <c r="AY352" s="19"/>
      <c r="AZ352" s="51"/>
      <c r="BA352" s="54"/>
      <c r="BB352" s="19"/>
      <c r="BC352" s="19"/>
      <c r="BD352" s="19"/>
      <c r="BE352" s="51"/>
      <c r="BF352" s="54"/>
      <c r="BG352" s="19"/>
      <c r="BH352" s="19"/>
      <c r="BI352" s="19"/>
      <c r="BJ352" s="51"/>
      <c r="BK352" s="54"/>
      <c r="BL352" s="19"/>
      <c r="BM352" s="19"/>
      <c r="BN352" s="19"/>
      <c r="BO352" s="51"/>
      <c r="BP352" s="54"/>
      <c r="BQ352" s="19"/>
      <c r="BR352" s="19"/>
      <c r="BS352" s="19"/>
      <c r="BT352" s="51"/>
      <c r="BU352" s="54"/>
      <c r="BV352" s="19"/>
      <c r="BW352" s="19"/>
      <c r="BX352" s="19"/>
      <c r="BY352" s="51"/>
      <c r="BZ352" s="54"/>
      <c r="CA352" s="19"/>
      <c r="CB352" s="19"/>
      <c r="CC352" s="19"/>
      <c r="CD352" s="51"/>
      <c r="CE352" s="54"/>
      <c r="CF352" s="19"/>
      <c r="CG352" s="19"/>
      <c r="CH352" s="19"/>
      <c r="CI352" s="51"/>
      <c r="CJ352" s="54"/>
      <c r="CK352" s="19"/>
      <c r="CL352" s="19"/>
      <c r="CM352" s="19"/>
      <c r="CN352" s="51"/>
      <c r="CO352" s="54"/>
      <c r="CP352" s="19"/>
      <c r="CQ352" s="19"/>
      <c r="CR352" s="19"/>
      <c r="CS352" s="51"/>
      <c r="CT352" s="54"/>
      <c r="CU352" s="19"/>
      <c r="CV352" s="19"/>
      <c r="CW352" s="19"/>
      <c r="CX352" s="51"/>
      <c r="CY352" s="54"/>
      <c r="CZ352" s="19"/>
      <c r="DA352" s="19"/>
      <c r="DB352" s="19"/>
      <c r="DC352" s="51"/>
      <c r="DD352" s="54"/>
      <c r="DE352" s="19"/>
      <c r="DF352" s="19"/>
      <c r="DG352" s="19"/>
      <c r="DH352" s="51"/>
      <c r="DI352" s="54"/>
      <c r="DJ352" s="19"/>
      <c r="DK352" s="19"/>
      <c r="DL352" s="19"/>
      <c r="DM352" s="51"/>
      <c r="DN352" s="54"/>
      <c r="DO352" s="19"/>
      <c r="DP352" s="19"/>
      <c r="DQ352" s="19"/>
      <c r="DR352" s="51"/>
      <c r="DS352" s="54">
        <v>0</v>
      </c>
      <c r="DT352" s="19">
        <v>0</v>
      </c>
      <c r="DU352" s="19">
        <v>0</v>
      </c>
      <c r="DV352" s="19">
        <v>0</v>
      </c>
      <c r="DW352" s="51">
        <v>0</v>
      </c>
      <c r="DX352" s="54">
        <v>0</v>
      </c>
      <c r="DY352" s="19">
        <v>0</v>
      </c>
      <c r="DZ352" s="19">
        <v>0</v>
      </c>
      <c r="EA352" s="19">
        <v>0</v>
      </c>
      <c r="EB352" s="51">
        <v>0</v>
      </c>
      <c r="EC352" s="54"/>
      <c r="ED352" s="19"/>
      <c r="EE352" s="19"/>
      <c r="EF352" s="19"/>
      <c r="EG352" s="51"/>
      <c r="EH352" s="54">
        <v>0</v>
      </c>
      <c r="EI352" s="19">
        <v>0</v>
      </c>
      <c r="EJ352" s="19">
        <v>0</v>
      </c>
      <c r="EK352" s="19">
        <v>0</v>
      </c>
      <c r="EL352" s="19">
        <v>0</v>
      </c>
      <c r="EM352" s="18">
        <v>0</v>
      </c>
      <c r="EN352" s="19">
        <v>0</v>
      </c>
      <c r="EO352" s="19">
        <v>0</v>
      </c>
      <c r="EP352" s="19">
        <v>0</v>
      </c>
      <c r="EQ352" s="19">
        <v>0</v>
      </c>
      <c r="ER352" s="19">
        <v>0</v>
      </c>
      <c r="ES352" s="19">
        <v>0</v>
      </c>
      <c r="ET352" s="19">
        <v>0</v>
      </c>
      <c r="EU352" s="19">
        <v>0</v>
      </c>
      <c r="EV352" s="20">
        <v>0</v>
      </c>
      <c r="EW352" s="2"/>
    </row>
    <row r="353" spans="1:153" x14ac:dyDescent="0.25">
      <c r="A353" s="5">
        <v>24</v>
      </c>
      <c r="B353" s="7" t="s">
        <v>77</v>
      </c>
      <c r="C353" s="18">
        <v>0</v>
      </c>
      <c r="D353" s="19">
        <v>0</v>
      </c>
      <c r="E353" s="19">
        <v>0</v>
      </c>
      <c r="F353" s="19">
        <v>0</v>
      </c>
      <c r="G353" s="51">
        <v>0</v>
      </c>
      <c r="H353" s="54"/>
      <c r="I353" s="19"/>
      <c r="J353" s="19"/>
      <c r="K353" s="19"/>
      <c r="L353" s="51"/>
      <c r="M353" s="54"/>
      <c r="N353" s="19"/>
      <c r="O353" s="19"/>
      <c r="P353" s="19"/>
      <c r="Q353" s="51"/>
      <c r="R353" s="54"/>
      <c r="S353" s="19"/>
      <c r="T353" s="19"/>
      <c r="U353" s="19"/>
      <c r="V353" s="51"/>
      <c r="W353" s="54"/>
      <c r="X353" s="19"/>
      <c r="Y353" s="19"/>
      <c r="Z353" s="19"/>
      <c r="AA353" s="51"/>
      <c r="AB353" s="54"/>
      <c r="AC353" s="19"/>
      <c r="AD353" s="19"/>
      <c r="AE353" s="19"/>
      <c r="AF353" s="51"/>
      <c r="AG353" s="54"/>
      <c r="AH353" s="19"/>
      <c r="AI353" s="19"/>
      <c r="AJ353" s="19"/>
      <c r="AK353" s="51"/>
      <c r="AL353" s="54"/>
      <c r="AM353" s="19"/>
      <c r="AN353" s="19"/>
      <c r="AO353" s="19"/>
      <c r="AP353" s="51"/>
      <c r="AQ353" s="54">
        <v>0</v>
      </c>
      <c r="AR353" s="19">
        <v>0</v>
      </c>
      <c r="AS353" s="19">
        <v>0</v>
      </c>
      <c r="AT353" s="19">
        <v>0</v>
      </c>
      <c r="AU353" s="51">
        <v>0</v>
      </c>
      <c r="AV353" s="54"/>
      <c r="AW353" s="19"/>
      <c r="AX353" s="19"/>
      <c r="AY353" s="19"/>
      <c r="AZ353" s="51"/>
      <c r="BA353" s="54"/>
      <c r="BB353" s="19"/>
      <c r="BC353" s="19"/>
      <c r="BD353" s="19"/>
      <c r="BE353" s="51"/>
      <c r="BF353" s="54"/>
      <c r="BG353" s="19"/>
      <c r="BH353" s="19"/>
      <c r="BI353" s="19"/>
      <c r="BJ353" s="51"/>
      <c r="BK353" s="54"/>
      <c r="BL353" s="19"/>
      <c r="BM353" s="19"/>
      <c r="BN353" s="19"/>
      <c r="BO353" s="51"/>
      <c r="BP353" s="54"/>
      <c r="BQ353" s="19"/>
      <c r="BR353" s="19"/>
      <c r="BS353" s="19"/>
      <c r="BT353" s="51"/>
      <c r="BU353" s="54"/>
      <c r="BV353" s="19"/>
      <c r="BW353" s="19"/>
      <c r="BX353" s="19"/>
      <c r="BY353" s="51"/>
      <c r="BZ353" s="54"/>
      <c r="CA353" s="19"/>
      <c r="CB353" s="19"/>
      <c r="CC353" s="19"/>
      <c r="CD353" s="51"/>
      <c r="CE353" s="54"/>
      <c r="CF353" s="19"/>
      <c r="CG353" s="19"/>
      <c r="CH353" s="19"/>
      <c r="CI353" s="51"/>
      <c r="CJ353" s="54"/>
      <c r="CK353" s="19"/>
      <c r="CL353" s="19"/>
      <c r="CM353" s="19"/>
      <c r="CN353" s="51"/>
      <c r="CO353" s="54"/>
      <c r="CP353" s="19"/>
      <c r="CQ353" s="19"/>
      <c r="CR353" s="19"/>
      <c r="CS353" s="51"/>
      <c r="CT353" s="54"/>
      <c r="CU353" s="19"/>
      <c r="CV353" s="19"/>
      <c r="CW353" s="19"/>
      <c r="CX353" s="51"/>
      <c r="CY353" s="54"/>
      <c r="CZ353" s="19"/>
      <c r="DA353" s="19"/>
      <c r="DB353" s="19"/>
      <c r="DC353" s="51"/>
      <c r="DD353" s="54"/>
      <c r="DE353" s="19"/>
      <c r="DF353" s="19"/>
      <c r="DG353" s="19"/>
      <c r="DH353" s="51"/>
      <c r="DI353" s="54"/>
      <c r="DJ353" s="19"/>
      <c r="DK353" s="19"/>
      <c r="DL353" s="19"/>
      <c r="DM353" s="51"/>
      <c r="DN353" s="54"/>
      <c r="DO353" s="19"/>
      <c r="DP353" s="19"/>
      <c r="DQ353" s="19"/>
      <c r="DR353" s="51"/>
      <c r="DS353" s="54">
        <v>0</v>
      </c>
      <c r="DT353" s="19">
        <v>0</v>
      </c>
      <c r="DU353" s="19">
        <v>0</v>
      </c>
      <c r="DV353" s="19">
        <v>0</v>
      </c>
      <c r="DW353" s="51">
        <v>0</v>
      </c>
      <c r="DX353" s="54">
        <v>0</v>
      </c>
      <c r="DY353" s="19">
        <v>0</v>
      </c>
      <c r="DZ353" s="19">
        <v>0</v>
      </c>
      <c r="EA353" s="19">
        <v>0</v>
      </c>
      <c r="EB353" s="51">
        <v>0</v>
      </c>
      <c r="EC353" s="54"/>
      <c r="ED353" s="19"/>
      <c r="EE353" s="19"/>
      <c r="EF353" s="19"/>
      <c r="EG353" s="51"/>
      <c r="EH353" s="54">
        <v>0</v>
      </c>
      <c r="EI353" s="19">
        <v>0</v>
      </c>
      <c r="EJ353" s="19">
        <v>0</v>
      </c>
      <c r="EK353" s="19">
        <v>0</v>
      </c>
      <c r="EL353" s="19">
        <v>0</v>
      </c>
      <c r="EM353" s="18">
        <v>0</v>
      </c>
      <c r="EN353" s="19">
        <v>0</v>
      </c>
      <c r="EO353" s="19">
        <v>0</v>
      </c>
      <c r="EP353" s="19">
        <v>0</v>
      </c>
      <c r="EQ353" s="19">
        <v>0</v>
      </c>
      <c r="ER353" s="19">
        <v>0</v>
      </c>
      <c r="ES353" s="19">
        <v>0</v>
      </c>
      <c r="ET353" s="19">
        <v>0</v>
      </c>
      <c r="EU353" s="19">
        <v>0</v>
      </c>
      <c r="EV353" s="20">
        <v>0</v>
      </c>
      <c r="EW353" s="2"/>
    </row>
    <row r="354" spans="1:153" x14ac:dyDescent="0.25">
      <c r="A354" s="5">
        <v>25</v>
      </c>
      <c r="B354" s="7" t="s">
        <v>78</v>
      </c>
      <c r="C354" s="18">
        <v>0</v>
      </c>
      <c r="D354" s="19">
        <v>0</v>
      </c>
      <c r="E354" s="19">
        <v>0</v>
      </c>
      <c r="F354" s="19">
        <v>0</v>
      </c>
      <c r="G354" s="51">
        <v>0</v>
      </c>
      <c r="H354" s="54"/>
      <c r="I354" s="19"/>
      <c r="J354" s="19"/>
      <c r="K354" s="19"/>
      <c r="L354" s="51"/>
      <c r="M354" s="54"/>
      <c r="N354" s="19"/>
      <c r="O354" s="19"/>
      <c r="P354" s="19"/>
      <c r="Q354" s="51"/>
      <c r="R354" s="54"/>
      <c r="S354" s="19"/>
      <c r="T354" s="19"/>
      <c r="U354" s="19"/>
      <c r="V354" s="51"/>
      <c r="W354" s="54"/>
      <c r="X354" s="19"/>
      <c r="Y354" s="19"/>
      <c r="Z354" s="19"/>
      <c r="AA354" s="51"/>
      <c r="AB354" s="54"/>
      <c r="AC354" s="19"/>
      <c r="AD354" s="19"/>
      <c r="AE354" s="19"/>
      <c r="AF354" s="51"/>
      <c r="AG354" s="54"/>
      <c r="AH354" s="19"/>
      <c r="AI354" s="19"/>
      <c r="AJ354" s="19"/>
      <c r="AK354" s="51"/>
      <c r="AL354" s="54"/>
      <c r="AM354" s="19"/>
      <c r="AN354" s="19"/>
      <c r="AO354" s="19"/>
      <c r="AP354" s="51"/>
      <c r="AQ354" s="54">
        <v>0</v>
      </c>
      <c r="AR354" s="19">
        <v>0</v>
      </c>
      <c r="AS354" s="19">
        <v>0</v>
      </c>
      <c r="AT354" s="19">
        <v>0</v>
      </c>
      <c r="AU354" s="51">
        <v>0</v>
      </c>
      <c r="AV354" s="54"/>
      <c r="AW354" s="19"/>
      <c r="AX354" s="19"/>
      <c r="AY354" s="19"/>
      <c r="AZ354" s="51"/>
      <c r="BA354" s="54"/>
      <c r="BB354" s="19"/>
      <c r="BC354" s="19"/>
      <c r="BD354" s="19"/>
      <c r="BE354" s="51"/>
      <c r="BF354" s="54"/>
      <c r="BG354" s="19"/>
      <c r="BH354" s="19"/>
      <c r="BI354" s="19"/>
      <c r="BJ354" s="51"/>
      <c r="BK354" s="54"/>
      <c r="BL354" s="19"/>
      <c r="BM354" s="19"/>
      <c r="BN354" s="19"/>
      <c r="BO354" s="51"/>
      <c r="BP354" s="54"/>
      <c r="BQ354" s="19"/>
      <c r="BR354" s="19"/>
      <c r="BS354" s="19"/>
      <c r="BT354" s="51"/>
      <c r="BU354" s="54"/>
      <c r="BV354" s="19"/>
      <c r="BW354" s="19"/>
      <c r="BX354" s="19"/>
      <c r="BY354" s="51"/>
      <c r="BZ354" s="54"/>
      <c r="CA354" s="19"/>
      <c r="CB354" s="19"/>
      <c r="CC354" s="19"/>
      <c r="CD354" s="51"/>
      <c r="CE354" s="54"/>
      <c r="CF354" s="19"/>
      <c r="CG354" s="19"/>
      <c r="CH354" s="19"/>
      <c r="CI354" s="51"/>
      <c r="CJ354" s="54"/>
      <c r="CK354" s="19"/>
      <c r="CL354" s="19"/>
      <c r="CM354" s="19"/>
      <c r="CN354" s="51"/>
      <c r="CO354" s="54"/>
      <c r="CP354" s="19"/>
      <c r="CQ354" s="19"/>
      <c r="CR354" s="19"/>
      <c r="CS354" s="51"/>
      <c r="CT354" s="54"/>
      <c r="CU354" s="19"/>
      <c r="CV354" s="19"/>
      <c r="CW354" s="19"/>
      <c r="CX354" s="51"/>
      <c r="CY354" s="54"/>
      <c r="CZ354" s="19"/>
      <c r="DA354" s="19"/>
      <c r="DB354" s="19"/>
      <c r="DC354" s="51"/>
      <c r="DD354" s="54"/>
      <c r="DE354" s="19"/>
      <c r="DF354" s="19"/>
      <c r="DG354" s="19"/>
      <c r="DH354" s="51"/>
      <c r="DI354" s="54"/>
      <c r="DJ354" s="19"/>
      <c r="DK354" s="19"/>
      <c r="DL354" s="19"/>
      <c r="DM354" s="51"/>
      <c r="DN354" s="54"/>
      <c r="DO354" s="19"/>
      <c r="DP354" s="19"/>
      <c r="DQ354" s="19"/>
      <c r="DR354" s="51"/>
      <c r="DS354" s="54">
        <v>0</v>
      </c>
      <c r="DT354" s="19">
        <v>0</v>
      </c>
      <c r="DU354" s="19">
        <v>0</v>
      </c>
      <c r="DV354" s="19">
        <v>0</v>
      </c>
      <c r="DW354" s="51">
        <v>0</v>
      </c>
      <c r="DX354" s="54">
        <v>0</v>
      </c>
      <c r="DY354" s="19">
        <v>0</v>
      </c>
      <c r="DZ354" s="19">
        <v>0</v>
      </c>
      <c r="EA354" s="19">
        <v>0</v>
      </c>
      <c r="EB354" s="51">
        <v>0</v>
      </c>
      <c r="EC354" s="54"/>
      <c r="ED354" s="19"/>
      <c r="EE354" s="19"/>
      <c r="EF354" s="19"/>
      <c r="EG354" s="51"/>
      <c r="EH354" s="54">
        <v>0</v>
      </c>
      <c r="EI354" s="19">
        <v>0</v>
      </c>
      <c r="EJ354" s="19">
        <v>0</v>
      </c>
      <c r="EK354" s="19">
        <v>0</v>
      </c>
      <c r="EL354" s="19">
        <v>0</v>
      </c>
      <c r="EM354" s="18">
        <v>0</v>
      </c>
      <c r="EN354" s="19">
        <v>0</v>
      </c>
      <c r="EO354" s="19">
        <v>0</v>
      </c>
      <c r="EP354" s="19">
        <v>0</v>
      </c>
      <c r="EQ354" s="19">
        <v>0</v>
      </c>
      <c r="ER354" s="19">
        <v>0</v>
      </c>
      <c r="ES354" s="19">
        <v>0</v>
      </c>
      <c r="ET354" s="19">
        <v>0</v>
      </c>
      <c r="EU354" s="19">
        <v>0</v>
      </c>
      <c r="EV354" s="20">
        <v>0</v>
      </c>
      <c r="EW354" s="2"/>
    </row>
    <row r="355" spans="1:153" x14ac:dyDescent="0.25">
      <c r="A355" s="5">
        <v>26</v>
      </c>
      <c r="B355" s="7" t="s">
        <v>208</v>
      </c>
      <c r="C355" s="18">
        <v>0</v>
      </c>
      <c r="D355" s="19">
        <v>0</v>
      </c>
      <c r="E355" s="19">
        <v>0</v>
      </c>
      <c r="F355" s="19">
        <v>0</v>
      </c>
      <c r="G355" s="51">
        <v>0</v>
      </c>
      <c r="H355" s="54"/>
      <c r="I355" s="19"/>
      <c r="J355" s="19"/>
      <c r="K355" s="19"/>
      <c r="L355" s="51"/>
      <c r="M355" s="54"/>
      <c r="N355" s="19"/>
      <c r="O355" s="19"/>
      <c r="P355" s="19"/>
      <c r="Q355" s="51"/>
      <c r="R355" s="54"/>
      <c r="S355" s="19"/>
      <c r="T355" s="19"/>
      <c r="U355" s="19"/>
      <c r="V355" s="51"/>
      <c r="W355" s="54"/>
      <c r="X355" s="19"/>
      <c r="Y355" s="19"/>
      <c r="Z355" s="19"/>
      <c r="AA355" s="51"/>
      <c r="AB355" s="54"/>
      <c r="AC355" s="19"/>
      <c r="AD355" s="19"/>
      <c r="AE355" s="19"/>
      <c r="AF355" s="51"/>
      <c r="AG355" s="54"/>
      <c r="AH355" s="19"/>
      <c r="AI355" s="19"/>
      <c r="AJ355" s="19"/>
      <c r="AK355" s="51"/>
      <c r="AL355" s="54"/>
      <c r="AM355" s="19"/>
      <c r="AN355" s="19"/>
      <c r="AO355" s="19"/>
      <c r="AP355" s="51"/>
      <c r="AQ355" s="54">
        <v>0</v>
      </c>
      <c r="AR355" s="19">
        <v>0</v>
      </c>
      <c r="AS355" s="19">
        <v>0</v>
      </c>
      <c r="AT355" s="19">
        <v>0</v>
      </c>
      <c r="AU355" s="51">
        <v>0</v>
      </c>
      <c r="AV355" s="54"/>
      <c r="AW355" s="19"/>
      <c r="AX355" s="19"/>
      <c r="AY355" s="19"/>
      <c r="AZ355" s="51"/>
      <c r="BA355" s="54"/>
      <c r="BB355" s="19"/>
      <c r="BC355" s="19"/>
      <c r="BD355" s="19"/>
      <c r="BE355" s="51"/>
      <c r="BF355" s="54"/>
      <c r="BG355" s="19"/>
      <c r="BH355" s="19"/>
      <c r="BI355" s="19"/>
      <c r="BJ355" s="51"/>
      <c r="BK355" s="54"/>
      <c r="BL355" s="19"/>
      <c r="BM355" s="19"/>
      <c r="BN355" s="19"/>
      <c r="BO355" s="51"/>
      <c r="BP355" s="54"/>
      <c r="BQ355" s="19"/>
      <c r="BR355" s="19"/>
      <c r="BS355" s="19"/>
      <c r="BT355" s="51"/>
      <c r="BU355" s="54"/>
      <c r="BV355" s="19"/>
      <c r="BW355" s="19"/>
      <c r="BX355" s="19"/>
      <c r="BY355" s="51"/>
      <c r="BZ355" s="54"/>
      <c r="CA355" s="19"/>
      <c r="CB355" s="19"/>
      <c r="CC355" s="19"/>
      <c r="CD355" s="51"/>
      <c r="CE355" s="54"/>
      <c r="CF355" s="19"/>
      <c r="CG355" s="19"/>
      <c r="CH355" s="19"/>
      <c r="CI355" s="51"/>
      <c r="CJ355" s="54"/>
      <c r="CK355" s="19"/>
      <c r="CL355" s="19"/>
      <c r="CM355" s="19"/>
      <c r="CN355" s="51"/>
      <c r="CO355" s="54"/>
      <c r="CP355" s="19"/>
      <c r="CQ355" s="19"/>
      <c r="CR355" s="19"/>
      <c r="CS355" s="51"/>
      <c r="CT355" s="54"/>
      <c r="CU355" s="19"/>
      <c r="CV355" s="19"/>
      <c r="CW355" s="19"/>
      <c r="CX355" s="51"/>
      <c r="CY355" s="54"/>
      <c r="CZ355" s="19"/>
      <c r="DA355" s="19"/>
      <c r="DB355" s="19"/>
      <c r="DC355" s="51"/>
      <c r="DD355" s="54"/>
      <c r="DE355" s="19"/>
      <c r="DF355" s="19"/>
      <c r="DG355" s="19"/>
      <c r="DH355" s="51"/>
      <c r="DI355" s="54"/>
      <c r="DJ355" s="19"/>
      <c r="DK355" s="19"/>
      <c r="DL355" s="19"/>
      <c r="DM355" s="51"/>
      <c r="DN355" s="54"/>
      <c r="DO355" s="19"/>
      <c r="DP355" s="19"/>
      <c r="DQ355" s="19"/>
      <c r="DR355" s="51"/>
      <c r="DS355" s="54">
        <v>0</v>
      </c>
      <c r="DT355" s="19">
        <v>0</v>
      </c>
      <c r="DU355" s="19">
        <v>0</v>
      </c>
      <c r="DV355" s="19">
        <v>0</v>
      </c>
      <c r="DW355" s="51">
        <v>0</v>
      </c>
      <c r="DX355" s="54">
        <v>0</v>
      </c>
      <c r="DY355" s="19">
        <v>0</v>
      </c>
      <c r="DZ355" s="19">
        <v>0</v>
      </c>
      <c r="EA355" s="19">
        <v>0</v>
      </c>
      <c r="EB355" s="51">
        <v>0</v>
      </c>
      <c r="EC355" s="54"/>
      <c r="ED355" s="19"/>
      <c r="EE355" s="19"/>
      <c r="EF355" s="19"/>
      <c r="EG355" s="51"/>
      <c r="EH355" s="54">
        <v>0</v>
      </c>
      <c r="EI355" s="19">
        <v>0</v>
      </c>
      <c r="EJ355" s="19">
        <v>0</v>
      </c>
      <c r="EK355" s="19">
        <v>0</v>
      </c>
      <c r="EL355" s="19">
        <v>0</v>
      </c>
      <c r="EM355" s="18">
        <v>0</v>
      </c>
      <c r="EN355" s="19">
        <v>0</v>
      </c>
      <c r="EO355" s="19">
        <v>0</v>
      </c>
      <c r="EP355" s="19">
        <v>0</v>
      </c>
      <c r="EQ355" s="19">
        <v>0</v>
      </c>
      <c r="ER355" s="19">
        <v>0</v>
      </c>
      <c r="ES355" s="19">
        <v>0</v>
      </c>
      <c r="ET355" s="19">
        <v>0</v>
      </c>
      <c r="EU355" s="19">
        <v>0</v>
      </c>
      <c r="EV355" s="20">
        <v>0</v>
      </c>
      <c r="EW355" s="2"/>
    </row>
    <row r="356" spans="1:153" ht="15.75" thickBot="1" x14ac:dyDescent="0.3">
      <c r="A356" s="24">
        <v>27</v>
      </c>
      <c r="B356" s="25" t="s">
        <v>79</v>
      </c>
      <c r="C356" s="26">
        <v>323411.16249999998</v>
      </c>
      <c r="D356" s="27">
        <v>894337.37712003</v>
      </c>
      <c r="E356" s="27">
        <v>398305.00835274701</v>
      </c>
      <c r="F356" s="27">
        <v>1027875.4098464201</v>
      </c>
      <c r="G356" s="52">
        <v>16783.92208</v>
      </c>
      <c r="H356" s="55">
        <v>318056.89569999999</v>
      </c>
      <c r="I356" s="27">
        <v>475539.47845</v>
      </c>
      <c r="J356" s="27">
        <v>91447.198929999999</v>
      </c>
      <c r="K356" s="27">
        <v>429162.95626000012</v>
      </c>
      <c r="L356" s="52">
        <v>0</v>
      </c>
      <c r="M356" s="55">
        <v>273.59039999999999</v>
      </c>
      <c r="N356" s="27">
        <v>67463.233059999999</v>
      </c>
      <c r="O356" s="27">
        <v>31767.275659999999</v>
      </c>
      <c r="P356" s="27">
        <v>67422.615749999997</v>
      </c>
      <c r="Q356" s="52">
        <v>1038.375</v>
      </c>
      <c r="R356" s="55">
        <v>0</v>
      </c>
      <c r="S356" s="27">
        <v>33060.892549299999</v>
      </c>
      <c r="T356" s="27">
        <v>39340.167276959997</v>
      </c>
      <c r="U356" s="27">
        <v>52306.985601</v>
      </c>
      <c r="V356" s="52">
        <v>14812.247079999999</v>
      </c>
      <c r="W356" s="55">
        <v>0</v>
      </c>
      <c r="X356" s="27">
        <v>195041.68897307999</v>
      </c>
      <c r="Y356" s="27">
        <v>145500.26966134299</v>
      </c>
      <c r="Z356" s="27">
        <v>330777.23716101988</v>
      </c>
      <c r="AA356" s="52">
        <v>0</v>
      </c>
      <c r="AB356" s="55">
        <v>479.32100000000003</v>
      </c>
      <c r="AC356" s="27">
        <v>78332.808797649996</v>
      </c>
      <c r="AD356" s="27">
        <v>54934.850183643997</v>
      </c>
      <c r="AE356" s="27">
        <v>104922.37626439991</v>
      </c>
      <c r="AF356" s="52">
        <v>933.3</v>
      </c>
      <c r="AG356" s="55">
        <v>0</v>
      </c>
      <c r="AH356" s="27">
        <v>34171.936000000002</v>
      </c>
      <c r="AI356" s="27">
        <v>27051.247900800001</v>
      </c>
      <c r="AJ356" s="27">
        <v>35166.654730000002</v>
      </c>
      <c r="AK356" s="52">
        <v>0</v>
      </c>
      <c r="AL356" s="55">
        <v>4601.3554000000004</v>
      </c>
      <c r="AM356" s="27">
        <v>10727.33929</v>
      </c>
      <c r="AN356" s="27">
        <v>8263.9987400000009</v>
      </c>
      <c r="AO356" s="27">
        <v>8116.5840799999996</v>
      </c>
      <c r="AP356" s="52">
        <v>0</v>
      </c>
      <c r="AQ356" s="55">
        <v>2681.1037000000001</v>
      </c>
      <c r="AR356" s="27">
        <v>3569379.5401005</v>
      </c>
      <c r="AS356" s="27">
        <v>669528.42038701405</v>
      </c>
      <c r="AT356" s="27">
        <v>1233816.2047753709</v>
      </c>
      <c r="AU356" s="52">
        <v>4531.4924599996684</v>
      </c>
      <c r="AV356" s="55">
        <v>0</v>
      </c>
      <c r="AW356" s="27">
        <v>194341.50156999999</v>
      </c>
      <c r="AX356" s="27">
        <v>54447.12644</v>
      </c>
      <c r="AY356" s="27">
        <v>108528.57404399999</v>
      </c>
      <c r="AZ356" s="52">
        <v>455</v>
      </c>
      <c r="BA356" s="55">
        <v>568.58699999999999</v>
      </c>
      <c r="BB356" s="27">
        <v>2741149.64157</v>
      </c>
      <c r="BC356" s="27">
        <v>197479.28177999999</v>
      </c>
      <c r="BD356" s="27">
        <v>107562.28283</v>
      </c>
      <c r="BE356" s="52">
        <v>56.359969999641201</v>
      </c>
      <c r="BF356" s="55">
        <v>0</v>
      </c>
      <c r="BG356" s="27">
        <v>12223.306119999999</v>
      </c>
      <c r="BH356" s="27">
        <v>27182.752912724001</v>
      </c>
      <c r="BI356" s="27">
        <v>72599.466639999999</v>
      </c>
      <c r="BJ356" s="52">
        <v>0</v>
      </c>
      <c r="BK356" s="55">
        <v>0</v>
      </c>
      <c r="BL356" s="27">
        <v>2271.6161999999999</v>
      </c>
      <c r="BM356" s="27">
        <v>13137.437879999999</v>
      </c>
      <c r="BN356" s="27">
        <v>39559.980998899999</v>
      </c>
      <c r="BO356" s="52">
        <v>0</v>
      </c>
      <c r="BP356" s="55">
        <v>0</v>
      </c>
      <c r="BQ356" s="27">
        <v>42096.933700000001</v>
      </c>
      <c r="BR356" s="27">
        <v>57154.286209290003</v>
      </c>
      <c r="BS356" s="27">
        <v>86227.609616541988</v>
      </c>
      <c r="BT356" s="52">
        <v>0</v>
      </c>
      <c r="BU356" s="55">
        <v>0</v>
      </c>
      <c r="BV356" s="27">
        <v>7951.3020500000002</v>
      </c>
      <c r="BW356" s="27">
        <v>22268.545310000001</v>
      </c>
      <c r="BX356" s="27">
        <v>235174.03088283801</v>
      </c>
      <c r="BY356" s="52">
        <v>1820.47595</v>
      </c>
      <c r="BZ356" s="55">
        <v>0</v>
      </c>
      <c r="CA356" s="27">
        <v>302488.07951000001</v>
      </c>
      <c r="CB356" s="27">
        <v>91791.606239999994</v>
      </c>
      <c r="CC356" s="27">
        <v>113878.90825089</v>
      </c>
      <c r="CD356" s="52">
        <v>598.89926999999398</v>
      </c>
      <c r="CE356" s="55">
        <v>0</v>
      </c>
      <c r="CF356" s="27">
        <v>4057.6138799999999</v>
      </c>
      <c r="CG356" s="27">
        <v>16092.15461</v>
      </c>
      <c r="CH356" s="27">
        <v>3872.17976</v>
      </c>
      <c r="CI356" s="52">
        <v>0</v>
      </c>
      <c r="CJ356" s="55">
        <v>0</v>
      </c>
      <c r="CK356" s="27">
        <v>5582.7245800000001</v>
      </c>
      <c r="CL356" s="27">
        <v>3388.0972700000011</v>
      </c>
      <c r="CM356" s="27">
        <v>10024.52075</v>
      </c>
      <c r="CN356" s="52">
        <v>637.46469999999999</v>
      </c>
      <c r="CO356" s="55">
        <v>261.16860000000003</v>
      </c>
      <c r="CP356" s="27">
        <v>4584.3664099999996</v>
      </c>
      <c r="CQ356" s="27">
        <v>664.2</v>
      </c>
      <c r="CR356" s="27">
        <v>29.26829</v>
      </c>
      <c r="CS356" s="52">
        <v>0</v>
      </c>
      <c r="CT356" s="55">
        <v>109</v>
      </c>
      <c r="CU356" s="27">
        <v>1293.0194300000001</v>
      </c>
      <c r="CV356" s="27">
        <v>198</v>
      </c>
      <c r="CW356" s="27">
        <v>1877.9024999999999</v>
      </c>
      <c r="CX356" s="52">
        <v>0</v>
      </c>
      <c r="CY356" s="55">
        <v>1651.5552</v>
      </c>
      <c r="CZ356" s="27">
        <v>69694.957060000001</v>
      </c>
      <c r="DA356" s="27">
        <v>35900.918089999999</v>
      </c>
      <c r="DB356" s="27">
        <v>62819.677470201001</v>
      </c>
      <c r="DC356" s="52">
        <v>187.36</v>
      </c>
      <c r="DD356" s="55">
        <v>52.116</v>
      </c>
      <c r="DE356" s="27">
        <v>0</v>
      </c>
      <c r="DF356" s="27">
        <v>0</v>
      </c>
      <c r="DG356" s="27">
        <v>0</v>
      </c>
      <c r="DH356" s="52">
        <v>0</v>
      </c>
      <c r="DI356" s="55">
        <v>0</v>
      </c>
      <c r="DJ356" s="27">
        <v>3286.9171200000001</v>
      </c>
      <c r="DK356" s="27">
        <v>56.44</v>
      </c>
      <c r="DL356" s="27">
        <v>562.49819000000002</v>
      </c>
      <c r="DM356" s="52">
        <v>0</v>
      </c>
      <c r="DN356" s="55">
        <v>38.676900000000003</v>
      </c>
      <c r="DO356" s="27">
        <v>178357.56090049999</v>
      </c>
      <c r="DP356" s="27">
        <v>149767.573645</v>
      </c>
      <c r="DQ356" s="27">
        <v>391099.30455200002</v>
      </c>
      <c r="DR356" s="52">
        <v>775.93257000003302</v>
      </c>
      <c r="DS356" s="55">
        <v>0</v>
      </c>
      <c r="DT356" s="27">
        <v>3655.3009499999998</v>
      </c>
      <c r="DU356" s="27">
        <v>88333.215459999599</v>
      </c>
      <c r="DV356" s="27">
        <v>50471.273172000001</v>
      </c>
      <c r="DW356" s="52">
        <v>22.638000000000002</v>
      </c>
      <c r="DX356" s="55">
        <v>0</v>
      </c>
      <c r="DY356" s="27">
        <v>27701.137709999999</v>
      </c>
      <c r="DZ356" s="27">
        <v>22252.878863800001</v>
      </c>
      <c r="EA356" s="27">
        <v>269686.82090750802</v>
      </c>
      <c r="EB356" s="52">
        <v>47.723579999998002</v>
      </c>
      <c r="EC356" s="55">
        <v>0</v>
      </c>
      <c r="ED356" s="27">
        <v>5826.7398400000002</v>
      </c>
      <c r="EE356" s="27">
        <v>57722.234307200102</v>
      </c>
      <c r="EF356" s="27">
        <v>13465.2093105</v>
      </c>
      <c r="EG356" s="52">
        <v>0</v>
      </c>
      <c r="EH356" s="55">
        <v>0</v>
      </c>
      <c r="EI356" s="27">
        <v>68376.791800000006</v>
      </c>
      <c r="EJ356" s="27">
        <v>921.94775000000004</v>
      </c>
      <c r="EK356" s="27">
        <v>11786.41653</v>
      </c>
      <c r="EL356" s="27">
        <v>0</v>
      </c>
      <c r="EM356" s="26">
        <v>326092.26620000001</v>
      </c>
      <c r="EN356" s="27">
        <v>4500900.0957205296</v>
      </c>
      <c r="EO356" s="27">
        <v>1236141.7573707609</v>
      </c>
      <c r="EP356" s="27">
        <v>2595314.918011799</v>
      </c>
      <c r="EQ356" s="27">
        <v>21385.776119999668</v>
      </c>
      <c r="ER356" s="27">
        <v>326092.26620000001</v>
      </c>
      <c r="ES356" s="27">
        <v>4569276.8875205303</v>
      </c>
      <c r="ET356" s="27">
        <v>1237063.7051207609</v>
      </c>
      <c r="EU356" s="27">
        <v>2607101.334541799</v>
      </c>
      <c r="EV356" s="28">
        <v>21385.776119999668</v>
      </c>
      <c r="EW356" s="2"/>
    </row>
    <row r="357" spans="1:153" ht="15.75" thickTop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  <c r="CV357" s="4"/>
      <c r="CW357" s="4"/>
      <c r="CX357" s="4"/>
      <c r="CY357" s="4"/>
      <c r="CZ357" s="4"/>
      <c r="DA357" s="4"/>
      <c r="DB357" s="4"/>
      <c r="DC357" s="4"/>
      <c r="DD357" s="4"/>
      <c r="DE357" s="4"/>
      <c r="DF357" s="4"/>
      <c r="DG357" s="4"/>
      <c r="DH357" s="4"/>
      <c r="DI357" s="4"/>
      <c r="DJ357" s="4"/>
      <c r="DK357" s="4"/>
      <c r="DL357" s="4"/>
      <c r="DM357" s="4"/>
      <c r="DN357" s="4"/>
      <c r="DO357" s="4"/>
      <c r="DP357" s="4"/>
      <c r="DQ357" s="4"/>
      <c r="DR357" s="4"/>
      <c r="DS357" s="4"/>
      <c r="DT357" s="4"/>
      <c r="DU357" s="4"/>
      <c r="DV357" s="4"/>
      <c r="DW357" s="4"/>
      <c r="DX357" s="4"/>
      <c r="DY357" s="4"/>
      <c r="DZ357" s="4"/>
      <c r="EA357" s="4"/>
      <c r="EB357" s="4"/>
      <c r="EC357" s="4"/>
      <c r="ED357" s="4"/>
      <c r="EE357" s="4"/>
      <c r="EF357" s="4"/>
      <c r="EG357" s="4"/>
      <c r="EH357" s="4"/>
      <c r="EI357" s="4"/>
      <c r="EJ357" s="4"/>
      <c r="EK357" s="4"/>
      <c r="EL357" s="4"/>
      <c r="EM357" s="4"/>
      <c r="EN357" s="4"/>
      <c r="EO357" s="4"/>
      <c r="EP357" s="4"/>
      <c r="EQ357" s="4"/>
      <c r="ER357" s="4"/>
      <c r="ES357" s="4"/>
      <c r="ET357" s="4"/>
      <c r="EU357" s="4"/>
      <c r="EV357" s="4"/>
    </row>
    <row r="371" spans="1:5" x14ac:dyDescent="0.25">
      <c r="A371" s="1" t="s">
        <v>131</v>
      </c>
      <c r="B371" s="1" t="s">
        <v>132</v>
      </c>
      <c r="C371" s="1" t="s">
        <v>133</v>
      </c>
      <c r="D371" s="1" t="s">
        <v>134</v>
      </c>
      <c r="E371" s="1" t="s">
        <v>135</v>
      </c>
    </row>
    <row r="372" spans="1:5" x14ac:dyDescent="0.25">
      <c r="A372" s="1" t="s">
        <v>210</v>
      </c>
      <c r="B372" s="1" t="s">
        <v>56</v>
      </c>
      <c r="C372" s="1" t="s">
        <v>136</v>
      </c>
      <c r="D372" s="58">
        <v>46042.864571759259</v>
      </c>
      <c r="E372" s="1">
        <v>26</v>
      </c>
    </row>
    <row r="373" spans="1:5" x14ac:dyDescent="0.25">
      <c r="A373" s="1" t="s">
        <v>210</v>
      </c>
      <c r="B373" s="1" t="s">
        <v>57</v>
      </c>
      <c r="C373" s="1" t="s">
        <v>137</v>
      </c>
      <c r="D373" s="58">
        <v>46042.914097222223</v>
      </c>
      <c r="E373" s="1">
        <v>26</v>
      </c>
    </row>
    <row r="374" spans="1:5" x14ac:dyDescent="0.25">
      <c r="A374" s="1" t="s">
        <v>210</v>
      </c>
      <c r="B374" s="1" t="s">
        <v>207</v>
      </c>
      <c r="C374" s="1" t="s">
        <v>138</v>
      </c>
      <c r="D374" s="58">
        <v>46042.896435185183</v>
      </c>
      <c r="E374" s="1">
        <v>26</v>
      </c>
    </row>
    <row r="375" spans="1:5" x14ac:dyDescent="0.25">
      <c r="A375" s="1" t="s">
        <v>210</v>
      </c>
      <c r="B375" s="1" t="s">
        <v>58</v>
      </c>
      <c r="C375" s="1" t="s">
        <v>139</v>
      </c>
      <c r="D375" s="58">
        <v>46042.935682870368</v>
      </c>
      <c r="E375" s="1">
        <v>26</v>
      </c>
    </row>
    <row r="376" spans="1:5" x14ac:dyDescent="0.25">
      <c r="A376" s="1" t="s">
        <v>210</v>
      </c>
      <c r="B376" s="1" t="s">
        <v>59</v>
      </c>
      <c r="C376" s="1" t="s">
        <v>140</v>
      </c>
      <c r="D376" s="58">
        <v>46149.461724537039</v>
      </c>
      <c r="E376" s="1">
        <v>26</v>
      </c>
    </row>
    <row r="377" spans="1:5" x14ac:dyDescent="0.25">
      <c r="A377" s="1" t="s">
        <v>210</v>
      </c>
      <c r="B377" s="1" t="s">
        <v>60</v>
      </c>
      <c r="C377" s="1" t="s">
        <v>141</v>
      </c>
      <c r="D377" s="58">
        <v>46042.970451388886</v>
      </c>
      <c r="E377" s="1">
        <v>26</v>
      </c>
    </row>
    <row r="378" spans="1:5" x14ac:dyDescent="0.25">
      <c r="A378" s="1" t="s">
        <v>210</v>
      </c>
      <c r="B378" s="1" t="s">
        <v>61</v>
      </c>
      <c r="C378" s="1" t="s">
        <v>142</v>
      </c>
      <c r="D378" s="58">
        <v>46042.987453703703</v>
      </c>
      <c r="E378" s="1">
        <v>26</v>
      </c>
    </row>
    <row r="379" spans="1:5" x14ac:dyDescent="0.25">
      <c r="A379" s="1" t="s">
        <v>210</v>
      </c>
      <c r="B379" s="1" t="s">
        <v>62</v>
      </c>
      <c r="C379" s="1" t="s">
        <v>143</v>
      </c>
      <c r="D379" s="58">
        <v>46042.976388888892</v>
      </c>
      <c r="E379" s="1">
        <v>26</v>
      </c>
    </row>
    <row r="380" spans="1:5" x14ac:dyDescent="0.25">
      <c r="A380" s="1" t="s">
        <v>210</v>
      </c>
      <c r="B380" s="1" t="s">
        <v>63</v>
      </c>
      <c r="C380" s="1" t="s">
        <v>144</v>
      </c>
      <c r="D380" s="58">
        <v>46044.614062499997</v>
      </c>
      <c r="E380" s="1">
        <v>26</v>
      </c>
    </row>
    <row r="381" spans="1:5" x14ac:dyDescent="0.25">
      <c r="A381" s="1" t="s">
        <v>210</v>
      </c>
      <c r="B381" s="1" t="s">
        <v>64</v>
      </c>
      <c r="C381" s="1" t="s">
        <v>145</v>
      </c>
      <c r="D381" s="58">
        <v>46044.59412037037</v>
      </c>
      <c r="E381" s="1">
        <v>26</v>
      </c>
    </row>
    <row r="382" spans="1:5" x14ac:dyDescent="0.25">
      <c r="A382" s="1" t="s">
        <v>210</v>
      </c>
      <c r="B382" s="1" t="s">
        <v>65</v>
      </c>
      <c r="C382" s="1" t="s">
        <v>146</v>
      </c>
      <c r="D382" s="58">
        <v>46043.003912037035</v>
      </c>
      <c r="E382" s="1">
        <v>26</v>
      </c>
    </row>
    <row r="383" spans="1:5" x14ac:dyDescent="0.25">
      <c r="A383" s="1" t="s">
        <v>210</v>
      </c>
      <c r="B383" s="1" t="s">
        <v>66</v>
      </c>
      <c r="C383" s="1" t="s">
        <v>147</v>
      </c>
      <c r="D383" s="58">
        <v>46043.015081018515</v>
      </c>
      <c r="E383" s="1">
        <v>26</v>
      </c>
    </row>
    <row r="384" spans="1:5" x14ac:dyDescent="0.25">
      <c r="A384" s="1" t="s">
        <v>210</v>
      </c>
      <c r="B384" s="1" t="s">
        <v>67</v>
      </c>
      <c r="C384" s="1" t="s">
        <v>148</v>
      </c>
      <c r="D384" s="58">
        <v>46043.019965277781</v>
      </c>
      <c r="E384" s="1">
        <v>26</v>
      </c>
    </row>
    <row r="385" spans="1:5" x14ac:dyDescent="0.25">
      <c r="A385" s="1" t="s">
        <v>210</v>
      </c>
      <c r="B385" s="1" t="s">
        <v>68</v>
      </c>
      <c r="C385" s="1" t="s">
        <v>149</v>
      </c>
      <c r="D385" s="58">
        <v>46043.024988425925</v>
      </c>
      <c r="E385" s="1">
        <v>26</v>
      </c>
    </row>
    <row r="386" spans="1:5" x14ac:dyDescent="0.25">
      <c r="A386" s="1" t="s">
        <v>210</v>
      </c>
      <c r="B386" s="1" t="s">
        <v>69</v>
      </c>
      <c r="C386" s="1" t="s">
        <v>150</v>
      </c>
      <c r="D386" s="58">
        <v>46044.577557870369</v>
      </c>
      <c r="E386" s="1">
        <v>26</v>
      </c>
    </row>
    <row r="387" spans="1:5" x14ac:dyDescent="0.25">
      <c r="A387" s="1" t="s">
        <v>210</v>
      </c>
      <c r="B387" s="1" t="s">
        <v>209</v>
      </c>
      <c r="C387" s="1" t="s">
        <v>151</v>
      </c>
      <c r="D387" s="58">
        <v>46149.454444444447</v>
      </c>
      <c r="E387" s="1">
        <v>26</v>
      </c>
    </row>
    <row r="388" spans="1:5" x14ac:dyDescent="0.25">
      <c r="A388" s="1" t="s">
        <v>210</v>
      </c>
      <c r="B388" s="1" t="s">
        <v>70</v>
      </c>
      <c r="C388" s="1" t="s">
        <v>152</v>
      </c>
      <c r="D388" s="58">
        <v>46043.048946759256</v>
      </c>
      <c r="E388" s="1">
        <v>26</v>
      </c>
    </row>
    <row r="389" spans="1:5" x14ac:dyDescent="0.25">
      <c r="A389" s="1" t="s">
        <v>210</v>
      </c>
      <c r="B389" s="1" t="s">
        <v>71</v>
      </c>
      <c r="C389" s="1" t="s">
        <v>153</v>
      </c>
      <c r="D389" s="58">
        <v>46044.518321759257</v>
      </c>
      <c r="E389" s="1">
        <v>26</v>
      </c>
    </row>
    <row r="390" spans="1:5" x14ac:dyDescent="0.25">
      <c r="A390" s="1" t="s">
        <v>210</v>
      </c>
      <c r="B390" s="1" t="s">
        <v>72</v>
      </c>
      <c r="C390" s="1" t="s">
        <v>154</v>
      </c>
      <c r="D390" s="58">
        <v>46044.52579861111</v>
      </c>
      <c r="E390" s="1">
        <v>26</v>
      </c>
    </row>
    <row r="391" spans="1:5" x14ac:dyDescent="0.25">
      <c r="A391" s="1" t="s">
        <v>210</v>
      </c>
      <c r="B391" s="1" t="s">
        <v>73</v>
      </c>
      <c r="C391" s="1" t="s">
        <v>155</v>
      </c>
      <c r="D391" s="58">
        <v>46044.534548611111</v>
      </c>
      <c r="E391" s="1">
        <v>26</v>
      </c>
    </row>
    <row r="392" spans="1:5" x14ac:dyDescent="0.25">
      <c r="A392" s="1" t="s">
        <v>210</v>
      </c>
      <c r="B392" s="1" t="s">
        <v>74</v>
      </c>
      <c r="C392" s="1" t="s">
        <v>156</v>
      </c>
      <c r="D392" s="58">
        <v>46044.53974537037</v>
      </c>
      <c r="E392" s="1">
        <v>26</v>
      </c>
    </row>
    <row r="393" spans="1:5" x14ac:dyDescent="0.25">
      <c r="A393" s="1" t="s">
        <v>210</v>
      </c>
      <c r="B393" s="1" t="s">
        <v>75</v>
      </c>
      <c r="C393" s="1" t="s">
        <v>157</v>
      </c>
      <c r="D393" s="58">
        <v>46044.564791666664</v>
      </c>
      <c r="E393" s="1">
        <v>26</v>
      </c>
    </row>
    <row r="394" spans="1:5" x14ac:dyDescent="0.25">
      <c r="A394" s="1" t="s">
        <v>210</v>
      </c>
      <c r="B394" s="1" t="s">
        <v>76</v>
      </c>
      <c r="C394" s="1" t="s">
        <v>158</v>
      </c>
      <c r="D394" s="58">
        <v>46042.992650462962</v>
      </c>
      <c r="E394" s="1">
        <v>26</v>
      </c>
    </row>
    <row r="395" spans="1:5" x14ac:dyDescent="0.25">
      <c r="A395" s="1" t="s">
        <v>210</v>
      </c>
      <c r="B395" s="1" t="s">
        <v>77</v>
      </c>
      <c r="C395" s="1" t="s">
        <v>159</v>
      </c>
      <c r="D395" s="58">
        <v>46044.546018518522</v>
      </c>
      <c r="E395" s="1">
        <v>26</v>
      </c>
    </row>
    <row r="396" spans="1:5" x14ac:dyDescent="0.25">
      <c r="A396" s="1" t="s">
        <v>210</v>
      </c>
      <c r="B396" s="1" t="s">
        <v>78</v>
      </c>
      <c r="C396" s="1" t="s">
        <v>160</v>
      </c>
      <c r="D396" s="58">
        <v>46044.551782407405</v>
      </c>
      <c r="E396" s="1">
        <v>26</v>
      </c>
    </row>
    <row r="397" spans="1:5" x14ac:dyDescent="0.25">
      <c r="A397" s="1" t="s">
        <v>210</v>
      </c>
      <c r="B397" s="1" t="s">
        <v>208</v>
      </c>
      <c r="C397" s="1" t="s">
        <v>161</v>
      </c>
      <c r="D397" s="58">
        <v>46044.557581018518</v>
      </c>
      <c r="E397" s="1">
        <v>26</v>
      </c>
    </row>
  </sheetData>
  <mergeCells count="252">
    <mergeCell ref="A198:A199"/>
    <mergeCell ref="B198:B199"/>
    <mergeCell ref="C198:G198"/>
    <mergeCell ref="H198:L198"/>
    <mergeCell ref="M198:Q198"/>
    <mergeCell ref="R198:V198"/>
    <mergeCell ref="BA198:BE198"/>
    <mergeCell ref="BF198:BJ198"/>
    <mergeCell ref="BK198:BO198"/>
    <mergeCell ref="BP198:BT198"/>
    <mergeCell ref="BU198:BY198"/>
    <mergeCell ref="BZ198:CD198"/>
    <mergeCell ref="W198:AA198"/>
    <mergeCell ref="AB198:AF198"/>
    <mergeCell ref="AG198:AK198"/>
    <mergeCell ref="AL198:AP198"/>
    <mergeCell ref="AQ198:AU198"/>
    <mergeCell ref="AV198:AZ198"/>
    <mergeCell ref="DI198:DM198"/>
    <mergeCell ref="DN198:DR198"/>
    <mergeCell ref="DS198:DW198"/>
    <mergeCell ref="DX198:EB198"/>
    <mergeCell ref="EC198:EG198"/>
    <mergeCell ref="EH198:EL198"/>
    <mergeCell ref="CE198:CI198"/>
    <mergeCell ref="CJ198:CN198"/>
    <mergeCell ref="CO198:CS198"/>
    <mergeCell ref="CT198:CX198"/>
    <mergeCell ref="CY198:DC198"/>
    <mergeCell ref="DD198:DH198"/>
    <mergeCell ref="GA198:GE198"/>
    <mergeCell ref="GF198:GJ198"/>
    <mergeCell ref="GK198:GO198"/>
    <mergeCell ref="GP198:GT198"/>
    <mergeCell ref="EM198:EQ198"/>
    <mergeCell ref="ER198:EV198"/>
    <mergeCell ref="EW198:FA198"/>
    <mergeCell ref="FB198:FF198"/>
    <mergeCell ref="FG198:FK198"/>
    <mergeCell ref="FL198:FP198"/>
    <mergeCell ref="U293:W293"/>
    <mergeCell ref="X293:Z293"/>
    <mergeCell ref="AA293:AC293"/>
    <mergeCell ref="AD293:AF293"/>
    <mergeCell ref="AG293:AI293"/>
    <mergeCell ref="AJ293:AL293"/>
    <mergeCell ref="HY198:IC198"/>
    <mergeCell ref="ID198:IH198"/>
    <mergeCell ref="A293:A294"/>
    <mergeCell ref="B293:B294"/>
    <mergeCell ref="C293:E293"/>
    <mergeCell ref="F293:H293"/>
    <mergeCell ref="I293:K293"/>
    <mergeCell ref="L293:N293"/>
    <mergeCell ref="O293:Q293"/>
    <mergeCell ref="R293:T293"/>
    <mergeCell ref="GU198:GY198"/>
    <mergeCell ref="GZ198:HD198"/>
    <mergeCell ref="HE198:HI198"/>
    <mergeCell ref="HJ198:HN198"/>
    <mergeCell ref="HO198:HS198"/>
    <mergeCell ref="HT198:HX198"/>
    <mergeCell ref="FQ198:FU198"/>
    <mergeCell ref="FV198:FZ198"/>
    <mergeCell ref="BN293:BP293"/>
    <mergeCell ref="BQ293:BS293"/>
    <mergeCell ref="BT293:BV293"/>
    <mergeCell ref="AM293:AO293"/>
    <mergeCell ref="AP293:AR293"/>
    <mergeCell ref="AS293:AU293"/>
    <mergeCell ref="AV293:AX293"/>
    <mergeCell ref="AY293:BA293"/>
    <mergeCell ref="BB293:BD293"/>
    <mergeCell ref="EE293:EG293"/>
    <mergeCell ref="EH293:EJ293"/>
    <mergeCell ref="EK293:EM293"/>
    <mergeCell ref="EN293:EP293"/>
    <mergeCell ref="DG293:DI293"/>
    <mergeCell ref="DJ293:DL293"/>
    <mergeCell ref="DM293:DO293"/>
    <mergeCell ref="DP293:DR293"/>
    <mergeCell ref="DS293:DU293"/>
    <mergeCell ref="DV293:DX293"/>
    <mergeCell ref="A326:A329"/>
    <mergeCell ref="B326:B329"/>
    <mergeCell ref="C326:G326"/>
    <mergeCell ref="C327:C329"/>
    <mergeCell ref="D327:F327"/>
    <mergeCell ref="D328:F328"/>
    <mergeCell ref="G327:G329"/>
    <mergeCell ref="DY293:EA293"/>
    <mergeCell ref="EB293:ED293"/>
    <mergeCell ref="CO293:CQ293"/>
    <mergeCell ref="CR293:CT293"/>
    <mergeCell ref="CU293:CW293"/>
    <mergeCell ref="CX293:CZ293"/>
    <mergeCell ref="DA293:DC293"/>
    <mergeCell ref="DD293:DF293"/>
    <mergeCell ref="BW293:BY293"/>
    <mergeCell ref="BZ293:CB293"/>
    <mergeCell ref="CC293:CE293"/>
    <mergeCell ref="CF293:CH293"/>
    <mergeCell ref="CI293:CK293"/>
    <mergeCell ref="CL293:CN293"/>
    <mergeCell ref="BE293:BG293"/>
    <mergeCell ref="BH293:BJ293"/>
    <mergeCell ref="BK293:BM293"/>
    <mergeCell ref="H326:L326"/>
    <mergeCell ref="H327:H329"/>
    <mergeCell ref="I327:K327"/>
    <mergeCell ref="I328:K328"/>
    <mergeCell ref="L327:L329"/>
    <mergeCell ref="M326:Q326"/>
    <mergeCell ref="M327:M329"/>
    <mergeCell ref="N327:P327"/>
    <mergeCell ref="N328:P328"/>
    <mergeCell ref="Q327:Q329"/>
    <mergeCell ref="R326:V326"/>
    <mergeCell ref="R327:R329"/>
    <mergeCell ref="S327:U327"/>
    <mergeCell ref="S328:U328"/>
    <mergeCell ref="V327:V329"/>
    <mergeCell ref="W326:AA326"/>
    <mergeCell ref="W327:W329"/>
    <mergeCell ref="X327:Z327"/>
    <mergeCell ref="X328:Z328"/>
    <mergeCell ref="AA327:AA329"/>
    <mergeCell ref="AB326:AF326"/>
    <mergeCell ref="AB327:AB329"/>
    <mergeCell ref="AC327:AE327"/>
    <mergeCell ref="AC328:AE328"/>
    <mergeCell ref="AF327:AF329"/>
    <mergeCell ref="AG326:AK326"/>
    <mergeCell ref="AG327:AG329"/>
    <mergeCell ref="AH327:AJ327"/>
    <mergeCell ref="AH328:AJ328"/>
    <mergeCell ref="AK327:AK329"/>
    <mergeCell ref="AL326:AP326"/>
    <mergeCell ref="AL327:AL329"/>
    <mergeCell ref="AM327:AO327"/>
    <mergeCell ref="AM328:AO328"/>
    <mergeCell ref="AP327:AP329"/>
    <mergeCell ref="AQ326:AU326"/>
    <mergeCell ref="AQ327:AQ329"/>
    <mergeCell ref="AR327:AT327"/>
    <mergeCell ref="AR328:AT328"/>
    <mergeCell ref="AU327:AU329"/>
    <mergeCell ref="AV326:AZ326"/>
    <mergeCell ref="AV327:AV329"/>
    <mergeCell ref="AW327:AY327"/>
    <mergeCell ref="AW328:AY328"/>
    <mergeCell ref="AZ327:AZ329"/>
    <mergeCell ref="BA326:BE326"/>
    <mergeCell ref="BA327:BA329"/>
    <mergeCell ref="BB327:BD327"/>
    <mergeCell ref="BB328:BD328"/>
    <mergeCell ref="BE327:BE329"/>
    <mergeCell ref="BF326:BJ326"/>
    <mergeCell ref="BF327:BF329"/>
    <mergeCell ref="BG327:BI327"/>
    <mergeCell ref="BG328:BI328"/>
    <mergeCell ref="BJ327:BJ329"/>
    <mergeCell ref="BK326:BO326"/>
    <mergeCell ref="BK327:BK329"/>
    <mergeCell ref="BL327:BN327"/>
    <mergeCell ref="BL328:BN328"/>
    <mergeCell ref="BO327:BO329"/>
    <mergeCell ref="BP326:BT326"/>
    <mergeCell ref="BP327:BP329"/>
    <mergeCell ref="BQ327:BS327"/>
    <mergeCell ref="BQ328:BS328"/>
    <mergeCell ref="BT327:BT329"/>
    <mergeCell ref="BU326:BY326"/>
    <mergeCell ref="BU327:BU329"/>
    <mergeCell ref="BV327:BX327"/>
    <mergeCell ref="BV328:BX328"/>
    <mergeCell ref="BY327:BY329"/>
    <mergeCell ref="BZ326:CD326"/>
    <mergeCell ref="BZ327:BZ329"/>
    <mergeCell ref="CA327:CC327"/>
    <mergeCell ref="CA328:CC328"/>
    <mergeCell ref="CD327:CD329"/>
    <mergeCell ref="CE326:CI326"/>
    <mergeCell ref="CE327:CE329"/>
    <mergeCell ref="CF327:CH327"/>
    <mergeCell ref="CF328:CH328"/>
    <mergeCell ref="CI327:CI329"/>
    <mergeCell ref="CJ326:CN326"/>
    <mergeCell ref="CJ327:CJ329"/>
    <mergeCell ref="CK327:CM327"/>
    <mergeCell ref="CK328:CM328"/>
    <mergeCell ref="CN327:CN329"/>
    <mergeCell ref="CO326:CS326"/>
    <mergeCell ref="CO327:CO329"/>
    <mergeCell ref="CP327:CR327"/>
    <mergeCell ref="CP328:CR328"/>
    <mergeCell ref="CS327:CS329"/>
    <mergeCell ref="CT326:CX326"/>
    <mergeCell ref="CT327:CT329"/>
    <mergeCell ref="CU327:CW327"/>
    <mergeCell ref="CU328:CW328"/>
    <mergeCell ref="CX327:CX329"/>
    <mergeCell ref="CY326:DC326"/>
    <mergeCell ref="CY327:CY329"/>
    <mergeCell ref="CZ327:DB327"/>
    <mergeCell ref="CZ328:DB328"/>
    <mergeCell ref="DC327:DC329"/>
    <mergeCell ref="DD326:DH326"/>
    <mergeCell ref="DD327:DD329"/>
    <mergeCell ref="DE327:DG327"/>
    <mergeCell ref="DE328:DG328"/>
    <mergeCell ref="DH327:DH329"/>
    <mergeCell ref="DI326:DM326"/>
    <mergeCell ref="DI327:DI329"/>
    <mergeCell ref="DJ327:DL327"/>
    <mergeCell ref="DJ328:DL328"/>
    <mergeCell ref="DM327:DM329"/>
    <mergeCell ref="DN326:DR326"/>
    <mergeCell ref="DN327:DN329"/>
    <mergeCell ref="DO327:DQ327"/>
    <mergeCell ref="DO328:DQ328"/>
    <mergeCell ref="DR327:DR329"/>
    <mergeCell ref="DS326:DW326"/>
    <mergeCell ref="DS327:DS329"/>
    <mergeCell ref="DT327:DV327"/>
    <mergeCell ref="DT328:DV328"/>
    <mergeCell ref="DW327:DW329"/>
    <mergeCell ref="DX326:EB326"/>
    <mergeCell ref="DX327:DX329"/>
    <mergeCell ref="DY327:EA327"/>
    <mergeCell ref="DY328:EA328"/>
    <mergeCell ref="EB327:EB329"/>
    <mergeCell ref="EC326:EG326"/>
    <mergeCell ref="EC327:EC329"/>
    <mergeCell ref="ED327:EF327"/>
    <mergeCell ref="ED328:EF328"/>
    <mergeCell ref="EG327:EG329"/>
    <mergeCell ref="ER326:EV326"/>
    <mergeCell ref="ER327:ER329"/>
    <mergeCell ref="ES327:EU327"/>
    <mergeCell ref="ES328:EU328"/>
    <mergeCell ref="EV327:EV329"/>
    <mergeCell ref="EH326:EL326"/>
    <mergeCell ref="EH327:EH329"/>
    <mergeCell ref="EI327:EK327"/>
    <mergeCell ref="EI328:EK328"/>
    <mergeCell ref="EL327:EL329"/>
    <mergeCell ref="EM326:EQ326"/>
    <mergeCell ref="EM327:EM329"/>
    <mergeCell ref="EN327:EP327"/>
    <mergeCell ref="EN328:EP328"/>
    <mergeCell ref="EQ327:EQ329"/>
  </mergeCells>
  <pageMargins left="0.7" right="0.7" top="0.75" bottom="0.75" header="0.3" footer="0.3"/>
  <pageSetup paperSize="9" orientation="portrait" r:id="rId1"/>
  <headerFooter>
    <oddFooter>&amp;R_x000D_&amp;1#&amp;"Aptos"&amp;10&amp;K0000FF Informacje Wewnętrzne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8A7C4-FCB4-4EB4-AFEC-0147AB425C15}">
  <sheetPr codeName="Arkusz2"/>
  <dimension ref="A2:II546"/>
  <sheetViews>
    <sheetView workbookViewId="0">
      <selection activeCell="B2" sqref="B2"/>
    </sheetView>
  </sheetViews>
  <sheetFormatPr defaultRowHeight="15" x14ac:dyDescent="0.25"/>
  <cols>
    <col min="1" max="1" width="9.140625" style="87"/>
    <col min="2" max="2" width="45.7109375" style="97" customWidth="1"/>
    <col min="3" max="4" width="12.140625" style="1" bestFit="1" customWidth="1"/>
    <col min="5" max="6" width="11.140625" style="1" bestFit="1" customWidth="1"/>
    <col min="7" max="7" width="11.85546875" style="1" bestFit="1" customWidth="1"/>
    <col min="8" max="8" width="12" style="1" bestFit="1" customWidth="1"/>
    <col min="9" max="9" width="11.42578125" style="1" bestFit="1" customWidth="1"/>
    <col min="10" max="10" width="10.42578125" style="1" bestFit="1" customWidth="1"/>
    <col min="11" max="11" width="11.140625" style="1" bestFit="1" customWidth="1"/>
    <col min="12" max="12" width="11.5703125" style="1" bestFit="1" customWidth="1"/>
    <col min="13" max="13" width="10.5703125" style="1" bestFit="1" customWidth="1"/>
    <col min="14" max="14" width="11.140625" style="1" bestFit="1" customWidth="1"/>
    <col min="15" max="16" width="10.85546875" style="1" bestFit="1" customWidth="1"/>
    <col min="17" max="17" width="11.140625" style="1" bestFit="1" customWidth="1"/>
    <col min="18" max="18" width="10.85546875" style="1" bestFit="1" customWidth="1"/>
    <col min="19" max="20" width="9.7109375" style="1" bestFit="1" customWidth="1"/>
    <col min="21" max="21" width="10.42578125" style="1" bestFit="1" customWidth="1"/>
    <col min="22" max="22" width="9.7109375" style="1" bestFit="1" customWidth="1"/>
    <col min="23" max="23" width="10.7109375" style="1" bestFit="1" customWidth="1"/>
    <col min="24" max="24" width="11.85546875" style="1" bestFit="1" customWidth="1"/>
    <col min="25" max="26" width="10.85546875" style="1" bestFit="1" customWidth="1"/>
    <col min="27" max="28" width="9.7109375" style="1" bestFit="1" customWidth="1"/>
    <col min="29" max="29" width="10.85546875" style="1" bestFit="1" customWidth="1"/>
    <col min="30" max="32" width="9.7109375" style="1" bestFit="1" customWidth="1"/>
    <col min="33" max="33" width="10.85546875" style="1" bestFit="1" customWidth="1"/>
    <col min="34" max="34" width="10.5703125" style="1" bestFit="1" customWidth="1"/>
    <col min="35" max="37" width="9.7109375" style="1" bestFit="1" customWidth="1"/>
    <col min="38" max="38" width="10.7109375" style="1" bestFit="1" customWidth="1"/>
    <col min="39" max="39" width="10.85546875" style="1" bestFit="1" customWidth="1"/>
    <col min="40" max="42" width="9.7109375" style="1" bestFit="1" customWidth="1"/>
    <col min="43" max="43" width="10.5703125" style="1" bestFit="1" customWidth="1"/>
    <col min="44" max="44" width="10.85546875" style="1" bestFit="1" customWidth="1"/>
    <col min="45" max="46" width="10.42578125" style="1" bestFit="1" customWidth="1"/>
    <col min="47" max="48" width="9.7109375" style="1" bestFit="1" customWidth="1"/>
    <col min="49" max="49" width="11.85546875" style="1" bestFit="1" customWidth="1"/>
    <col min="50" max="52" width="9.7109375" style="1" bestFit="1" customWidth="1"/>
    <col min="53" max="54" width="10.7109375" style="1" bestFit="1" customWidth="1"/>
    <col min="55" max="55" width="9.7109375" style="1" bestFit="1" customWidth="1"/>
    <col min="56" max="56" width="11.85546875" style="1" bestFit="1" customWidth="1"/>
    <col min="57" max="62" width="9.5703125" style="1" bestFit="1" customWidth="1"/>
    <col min="63" max="65" width="10.5703125" style="1" bestFit="1" customWidth="1"/>
    <col min="66" max="66" width="9.5703125" style="1" bestFit="1" customWidth="1"/>
    <col min="67" max="67" width="10.5703125" style="1" bestFit="1" customWidth="1"/>
    <col min="68" max="69" width="10.7109375" style="1" bestFit="1" customWidth="1"/>
    <col min="70" max="72" width="9.5703125" style="1" bestFit="1" customWidth="1"/>
    <col min="73" max="73" width="10.7109375" style="1" bestFit="1" customWidth="1"/>
    <col min="74" max="102" width="9.5703125" style="1" bestFit="1" customWidth="1"/>
    <col min="103" max="103" width="11.7109375" style="1" bestFit="1" customWidth="1"/>
    <col min="104" max="104" width="10.7109375" style="1" bestFit="1" customWidth="1"/>
    <col min="105" max="107" width="9.5703125" style="1" bestFit="1" customWidth="1"/>
    <col min="108" max="108" width="10.7109375" style="1" bestFit="1" customWidth="1"/>
    <col min="109" max="110" width="10.5703125" style="1" bestFit="1" customWidth="1"/>
    <col min="111" max="118" width="9.5703125" style="1" bestFit="1" customWidth="1"/>
    <col min="119" max="119" width="10.42578125" style="1" bestFit="1" customWidth="1"/>
    <col min="120" max="120" width="9.5703125" style="1" bestFit="1" customWidth="1"/>
    <col min="121" max="121" width="10.42578125" style="1" bestFit="1" customWidth="1"/>
    <col min="122" max="124" width="9.5703125" style="1" bestFit="1" customWidth="1"/>
    <col min="125" max="125" width="10.5703125" style="1" bestFit="1" customWidth="1"/>
    <col min="126" max="137" width="9.5703125" style="1" bestFit="1" customWidth="1"/>
    <col min="138" max="138" width="10.5703125" style="1" bestFit="1" customWidth="1"/>
    <col min="139" max="140" width="11.5703125" style="1" bestFit="1" customWidth="1"/>
    <col min="141" max="143" width="9.5703125" style="1" bestFit="1" customWidth="1"/>
    <col min="144" max="144" width="11.42578125" style="1" bestFit="1" customWidth="1"/>
    <col min="145" max="146" width="11.5703125" style="1" bestFit="1" customWidth="1"/>
    <col min="147" max="148" width="9.42578125" style="1" bestFit="1" customWidth="1"/>
    <col min="149" max="149" width="11.42578125" style="1" bestFit="1" customWidth="1"/>
    <col min="150" max="150" width="10.42578125" style="1" bestFit="1" customWidth="1"/>
    <col min="151" max="151" width="11.42578125" style="1" bestFit="1" customWidth="1"/>
    <col min="152" max="152" width="9.42578125" style="1" bestFit="1" customWidth="1"/>
    <col min="153" max="177" width="9.28515625" style="1" bestFit="1" customWidth="1"/>
    <col min="178" max="179" width="10.42578125" style="1" bestFit="1" customWidth="1"/>
    <col min="180" max="227" width="9.28515625" style="1" bestFit="1" customWidth="1"/>
    <col min="228" max="229" width="11.42578125" style="1" bestFit="1" customWidth="1"/>
    <col min="230" max="237" width="9.28515625" style="1" bestFit="1" customWidth="1"/>
    <col min="238" max="239" width="11.42578125" style="1" bestFit="1" customWidth="1"/>
    <col min="240" max="242" width="9.28515625" style="1" bestFit="1" customWidth="1"/>
    <col min="243" max="16384" width="9.140625" style="1"/>
  </cols>
  <sheetData>
    <row r="2" spans="1:57" ht="26.25" x14ac:dyDescent="0.25">
      <c r="B2" s="98" t="s">
        <v>211</v>
      </c>
    </row>
    <row r="3" spans="1:57" ht="26.25" x14ac:dyDescent="0.25">
      <c r="B3" s="98"/>
    </row>
    <row r="4" spans="1:57" x14ac:dyDescent="0.25">
      <c r="B4" s="97" t="s">
        <v>0</v>
      </c>
      <c r="D4" s="1" t="s">
        <v>210</v>
      </c>
    </row>
    <row r="6" spans="1:57" ht="15.75" thickBot="1" x14ac:dyDescent="0.3">
      <c r="A6" s="88"/>
      <c r="B6" s="99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</row>
    <row r="7" spans="1:57" ht="43.5" customHeight="1" thickTop="1" thickBot="1" x14ac:dyDescent="0.3">
      <c r="A7" s="89" t="s">
        <v>1</v>
      </c>
      <c r="B7" s="100" t="s">
        <v>2</v>
      </c>
      <c r="C7" s="14" t="s">
        <v>3</v>
      </c>
      <c r="D7" s="12" t="s">
        <v>4</v>
      </c>
      <c r="E7" s="12" t="s">
        <v>5</v>
      </c>
      <c r="F7" s="12" t="s">
        <v>6</v>
      </c>
      <c r="G7" s="12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2" t="s">
        <v>20</v>
      </c>
      <c r="U7" s="12" t="s">
        <v>21</v>
      </c>
      <c r="V7" s="12" t="s">
        <v>22</v>
      </c>
      <c r="W7" s="12" t="s">
        <v>23</v>
      </c>
      <c r="X7" s="12" t="s">
        <v>24</v>
      </c>
      <c r="Y7" s="12" t="s">
        <v>25</v>
      </c>
      <c r="Z7" s="12" t="s">
        <v>26</v>
      </c>
      <c r="AA7" s="12" t="s">
        <v>27</v>
      </c>
      <c r="AB7" s="12" t="s">
        <v>28</v>
      </c>
      <c r="AC7" s="12" t="s">
        <v>29</v>
      </c>
      <c r="AD7" s="12" t="s">
        <v>30</v>
      </c>
      <c r="AE7" s="12" t="s">
        <v>31</v>
      </c>
      <c r="AF7" s="12" t="s">
        <v>32</v>
      </c>
      <c r="AG7" s="12" t="s">
        <v>33</v>
      </c>
      <c r="AH7" s="12" t="s">
        <v>34</v>
      </c>
      <c r="AI7" s="12" t="s">
        <v>35</v>
      </c>
      <c r="AJ7" s="12" t="s">
        <v>36</v>
      </c>
      <c r="AK7" s="12" t="s">
        <v>37</v>
      </c>
      <c r="AL7" s="12" t="s">
        <v>38</v>
      </c>
      <c r="AM7" s="12" t="s">
        <v>39</v>
      </c>
      <c r="AN7" s="12" t="s">
        <v>40</v>
      </c>
      <c r="AO7" s="12" t="s">
        <v>41</v>
      </c>
      <c r="AP7" s="12" t="s">
        <v>42</v>
      </c>
      <c r="AQ7" s="12" t="s">
        <v>43</v>
      </c>
      <c r="AR7" s="12" t="s">
        <v>44</v>
      </c>
      <c r="AS7" s="12" t="s">
        <v>45</v>
      </c>
      <c r="AT7" s="12" t="s">
        <v>46</v>
      </c>
      <c r="AU7" s="12" t="s">
        <v>47</v>
      </c>
      <c r="AV7" s="12" t="s">
        <v>48</v>
      </c>
      <c r="AW7" s="12" t="s">
        <v>49</v>
      </c>
      <c r="AX7" s="12" t="s">
        <v>50</v>
      </c>
      <c r="AY7" s="12" t="s">
        <v>51</v>
      </c>
      <c r="AZ7" s="12" t="s">
        <v>52</v>
      </c>
      <c r="BA7" s="12" t="s">
        <v>53</v>
      </c>
      <c r="BB7" s="12" t="s">
        <v>54</v>
      </c>
      <c r="BC7" s="12" t="s">
        <v>21</v>
      </c>
      <c r="BD7" s="13" t="s">
        <v>55</v>
      </c>
      <c r="BE7" s="2"/>
    </row>
    <row r="8" spans="1:57" ht="15.75" thickTop="1" x14ac:dyDescent="0.25">
      <c r="A8" s="90">
        <v>1</v>
      </c>
      <c r="B8" s="101" t="s">
        <v>56</v>
      </c>
      <c r="C8" s="15">
        <v>2717553.29048</v>
      </c>
      <c r="D8" s="16">
        <v>1216936.91897</v>
      </c>
      <c r="E8" s="16"/>
      <c r="F8" s="16"/>
      <c r="G8" s="16">
        <v>510847.84636999998</v>
      </c>
      <c r="H8" s="16">
        <v>309418.44057999999</v>
      </c>
      <c r="I8" s="16"/>
      <c r="J8" s="16"/>
      <c r="K8" s="16">
        <v>201429.40578999999</v>
      </c>
      <c r="L8" s="16"/>
      <c r="M8" s="16"/>
      <c r="N8" s="16">
        <v>501382.30920000002</v>
      </c>
      <c r="O8" s="16"/>
      <c r="P8" s="16"/>
      <c r="Q8" s="16">
        <v>254159.72907999999</v>
      </c>
      <c r="R8" s="16">
        <v>170542.98138000001</v>
      </c>
      <c r="S8" s="16"/>
      <c r="T8" s="16"/>
      <c r="U8" s="16">
        <v>63683.50548</v>
      </c>
      <c r="V8" s="16"/>
      <c r="W8" s="16"/>
      <c r="X8" s="16">
        <v>591890.96878999996</v>
      </c>
      <c r="Y8" s="16">
        <v>247299.58113999999</v>
      </c>
      <c r="Z8" s="16">
        <v>71935.727509999997</v>
      </c>
      <c r="AA8" s="16">
        <v>11669.47248</v>
      </c>
      <c r="AB8" s="16">
        <v>7127.29126</v>
      </c>
      <c r="AC8" s="16">
        <v>48018.053610000003</v>
      </c>
      <c r="AD8" s="16">
        <v>37765.278870000002</v>
      </c>
      <c r="AE8" s="16">
        <v>33100.827259999998</v>
      </c>
      <c r="AF8" s="16">
        <v>988.77878999999996</v>
      </c>
      <c r="AG8" s="16">
        <v>1316.38589</v>
      </c>
      <c r="AH8" s="16">
        <v>325.39999999999998</v>
      </c>
      <c r="AI8" s="16">
        <v>105.78057</v>
      </c>
      <c r="AJ8" s="16">
        <v>5258.3595299999997</v>
      </c>
      <c r="AK8" s="16"/>
      <c r="AL8" s="16"/>
      <c r="AM8" s="16">
        <v>126980.03187999999</v>
      </c>
      <c r="AN8" s="16">
        <v>3654.7626100000002</v>
      </c>
      <c r="AO8" s="16">
        <v>3654.7626100000002</v>
      </c>
      <c r="AP8" s="16"/>
      <c r="AQ8" s="16"/>
      <c r="AR8" s="16">
        <v>51133.290220000003</v>
      </c>
      <c r="AS8" s="16">
        <v>1133.2013400000001</v>
      </c>
      <c r="AT8" s="16">
        <v>17099.410530000001</v>
      </c>
      <c r="AU8" s="16">
        <v>32900.678350000002</v>
      </c>
      <c r="AV8" s="16"/>
      <c r="AW8" s="16">
        <v>3364232.3121000002</v>
      </c>
      <c r="AX8" s="16">
        <v>0</v>
      </c>
      <c r="AY8" s="16"/>
      <c r="AZ8" s="16"/>
      <c r="BA8" s="16"/>
      <c r="BB8" s="16"/>
      <c r="BC8" s="16"/>
      <c r="BD8" s="17">
        <v>3364232.3121000002</v>
      </c>
      <c r="BE8" s="2"/>
    </row>
    <row r="9" spans="1:57" x14ac:dyDescent="0.25">
      <c r="A9" s="91">
        <v>2</v>
      </c>
      <c r="B9" s="102" t="s">
        <v>57</v>
      </c>
      <c r="C9" s="18">
        <v>2446948.0316193998</v>
      </c>
      <c r="D9" s="19">
        <v>1751782.8026578401</v>
      </c>
      <c r="E9" s="19">
        <v>74668.249890000006</v>
      </c>
      <c r="F9" s="19">
        <v>32000.678530000001</v>
      </c>
      <c r="G9" s="19">
        <v>513429.37541974097</v>
      </c>
      <c r="H9" s="19">
        <v>253938.82455158801</v>
      </c>
      <c r="I9" s="19">
        <v>3352.6320700000001</v>
      </c>
      <c r="J9" s="19">
        <v>0</v>
      </c>
      <c r="K9" s="19">
        <v>259490.55086815299</v>
      </c>
      <c r="L9" s="19">
        <v>7231.784134777</v>
      </c>
      <c r="M9" s="19">
        <v>0</v>
      </c>
      <c r="N9" s="19">
        <v>118874.37903829099</v>
      </c>
      <c r="O9" s="19">
        <v>0</v>
      </c>
      <c r="P9" s="19">
        <v>0</v>
      </c>
      <c r="Q9" s="19">
        <v>43548.859211403003</v>
      </c>
      <c r="R9" s="19">
        <v>3094.7466399999998</v>
      </c>
      <c r="S9" s="19">
        <v>0</v>
      </c>
      <c r="T9" s="19">
        <v>0</v>
      </c>
      <c r="U9" s="19">
        <v>16217.868652130001</v>
      </c>
      <c r="V9" s="19">
        <v>310.94542999999999</v>
      </c>
      <c r="W9" s="19">
        <v>0</v>
      </c>
      <c r="X9" s="19">
        <v>869877.14996510302</v>
      </c>
      <c r="Y9" s="19">
        <v>196535.43613693301</v>
      </c>
      <c r="Z9" s="19">
        <v>117734.958125372</v>
      </c>
      <c r="AA9" s="19">
        <v>8831.6646963620005</v>
      </c>
      <c r="AB9" s="19">
        <v>58695.158916526001</v>
      </c>
      <c r="AC9" s="19">
        <v>18636.309225959001</v>
      </c>
      <c r="AD9" s="19">
        <v>30371.11738928</v>
      </c>
      <c r="AE9" s="19">
        <v>24778.4687106809</v>
      </c>
      <c r="AF9" s="19">
        <v>786.39439000000004</v>
      </c>
      <c r="AG9" s="19">
        <v>102950.77158929</v>
      </c>
      <c r="AH9" s="19">
        <v>51.22</v>
      </c>
      <c r="AI9" s="19">
        <v>0</v>
      </c>
      <c r="AJ9" s="19">
        <v>6649.784904055</v>
      </c>
      <c r="AK9" s="19">
        <v>0</v>
      </c>
      <c r="AL9" s="19">
        <v>0</v>
      </c>
      <c r="AM9" s="19">
        <v>303855.865880645</v>
      </c>
      <c r="AN9" s="19">
        <v>103001.299446481</v>
      </c>
      <c r="AO9" s="19">
        <v>73897.6557784857</v>
      </c>
      <c r="AP9" s="19">
        <v>22861.977580181501</v>
      </c>
      <c r="AQ9" s="19">
        <v>6241.6660878140001</v>
      </c>
      <c r="AR9" s="19">
        <v>0</v>
      </c>
      <c r="AS9" s="19">
        <v>0</v>
      </c>
      <c r="AT9" s="19">
        <v>0</v>
      </c>
      <c r="AU9" s="19">
        <v>0</v>
      </c>
      <c r="AV9" s="19">
        <v>0</v>
      </c>
      <c r="AW9" s="19">
        <v>3419826.4810309899</v>
      </c>
      <c r="AX9" s="19">
        <v>73981.277260000003</v>
      </c>
      <c r="AY9" s="19">
        <v>6600</v>
      </c>
      <c r="AZ9" s="19">
        <v>67381.277260000003</v>
      </c>
      <c r="BA9" s="19">
        <v>0</v>
      </c>
      <c r="BB9" s="19">
        <v>0</v>
      </c>
      <c r="BC9" s="19">
        <v>0</v>
      </c>
      <c r="BD9" s="20">
        <v>3493807.7582909898</v>
      </c>
      <c r="BE9" s="2"/>
    </row>
    <row r="10" spans="1:57" x14ac:dyDescent="0.25">
      <c r="A10" s="91">
        <v>3</v>
      </c>
      <c r="B10" s="102" t="s">
        <v>207</v>
      </c>
      <c r="C10" s="18">
        <v>23684.817749999998</v>
      </c>
      <c r="D10" s="19">
        <v>8419.6523699999998</v>
      </c>
      <c r="E10" s="19"/>
      <c r="F10" s="19"/>
      <c r="G10" s="19">
        <v>1010.037</v>
      </c>
      <c r="H10" s="19">
        <v>1010.037</v>
      </c>
      <c r="I10" s="19"/>
      <c r="J10" s="19"/>
      <c r="K10" s="19"/>
      <c r="L10" s="19"/>
      <c r="M10" s="19"/>
      <c r="N10" s="19">
        <v>5161.6741199999997</v>
      </c>
      <c r="O10" s="19"/>
      <c r="P10" s="19"/>
      <c r="Q10" s="19">
        <v>1525.8943400000001</v>
      </c>
      <c r="R10" s="19">
        <v>1639.577</v>
      </c>
      <c r="S10" s="19"/>
      <c r="T10" s="19"/>
      <c r="U10" s="19">
        <v>5927.9829200000004</v>
      </c>
      <c r="V10" s="19"/>
      <c r="W10" s="19"/>
      <c r="X10" s="19">
        <v>65091.177810000001</v>
      </c>
      <c r="Y10" s="19">
        <v>9442.0744599999998</v>
      </c>
      <c r="Z10" s="19">
        <v>2014.3</v>
      </c>
      <c r="AA10" s="19">
        <v>185.60182</v>
      </c>
      <c r="AB10" s="19">
        <v>3041.89</v>
      </c>
      <c r="AC10" s="19">
        <v>2095.1172000000001</v>
      </c>
      <c r="AD10" s="19">
        <v>4640.7997599999999</v>
      </c>
      <c r="AE10" s="19">
        <v>351.85185000000001</v>
      </c>
      <c r="AF10" s="19"/>
      <c r="AG10" s="19">
        <v>1780</v>
      </c>
      <c r="AH10" s="19"/>
      <c r="AI10" s="19"/>
      <c r="AJ10" s="19">
        <v>530.21289000000002</v>
      </c>
      <c r="AK10" s="19"/>
      <c r="AL10" s="19"/>
      <c r="AM10" s="19">
        <v>41009.329830000002</v>
      </c>
      <c r="AN10" s="19">
        <v>3029.38</v>
      </c>
      <c r="AO10" s="19">
        <v>3029.38</v>
      </c>
      <c r="AP10" s="19"/>
      <c r="AQ10" s="19"/>
      <c r="AR10" s="19">
        <v>11663.98374</v>
      </c>
      <c r="AS10" s="19"/>
      <c r="AT10" s="19">
        <v>83.983739999999997</v>
      </c>
      <c r="AU10" s="19">
        <v>11580</v>
      </c>
      <c r="AV10" s="19">
        <v>1452</v>
      </c>
      <c r="AW10" s="19">
        <v>104921.3593</v>
      </c>
      <c r="AX10" s="19">
        <v>0</v>
      </c>
      <c r="AY10" s="19"/>
      <c r="AZ10" s="19"/>
      <c r="BA10" s="19"/>
      <c r="BB10" s="19"/>
      <c r="BC10" s="19"/>
      <c r="BD10" s="20">
        <v>104921.3593</v>
      </c>
      <c r="BE10" s="2"/>
    </row>
    <row r="11" spans="1:57" x14ac:dyDescent="0.25">
      <c r="A11" s="91">
        <v>4</v>
      </c>
      <c r="B11" s="102" t="s">
        <v>58</v>
      </c>
      <c r="C11" s="18">
        <v>217310.37015</v>
      </c>
      <c r="D11" s="19">
        <v>4777.2586099999999</v>
      </c>
      <c r="E11" s="19"/>
      <c r="F11" s="19"/>
      <c r="G11" s="19">
        <v>69068.293879999997</v>
      </c>
      <c r="H11" s="19">
        <v>5415.4799199999998</v>
      </c>
      <c r="I11" s="19"/>
      <c r="J11" s="19"/>
      <c r="K11" s="19">
        <v>63652.813959999999</v>
      </c>
      <c r="L11" s="19"/>
      <c r="M11" s="19"/>
      <c r="N11" s="19">
        <v>78461.870890000006</v>
      </c>
      <c r="O11" s="19"/>
      <c r="P11" s="19"/>
      <c r="Q11" s="19">
        <v>51141.546690000003</v>
      </c>
      <c r="R11" s="19">
        <v>8282.9269399999994</v>
      </c>
      <c r="S11" s="19"/>
      <c r="T11" s="19"/>
      <c r="U11" s="19">
        <v>5578.4731400000001</v>
      </c>
      <c r="V11" s="19"/>
      <c r="W11" s="19"/>
      <c r="X11" s="19">
        <v>222604.52436000001</v>
      </c>
      <c r="Y11" s="19">
        <v>148824.55335999999</v>
      </c>
      <c r="Z11" s="19">
        <v>18525.453560000002</v>
      </c>
      <c r="AA11" s="19">
        <v>10480.84518</v>
      </c>
      <c r="AB11" s="19">
        <v>6785.7689300000002</v>
      </c>
      <c r="AC11" s="19">
        <v>10777.1608</v>
      </c>
      <c r="AD11" s="19">
        <v>94.145399999999995</v>
      </c>
      <c r="AE11" s="19">
        <v>120.02</v>
      </c>
      <c r="AF11" s="19"/>
      <c r="AG11" s="19">
        <v>3884.7336399999999</v>
      </c>
      <c r="AH11" s="19"/>
      <c r="AI11" s="19"/>
      <c r="AJ11" s="19">
        <v>4977.7471599999999</v>
      </c>
      <c r="AK11" s="19"/>
      <c r="AL11" s="19"/>
      <c r="AM11" s="19">
        <v>18134.09633</v>
      </c>
      <c r="AN11" s="19">
        <v>19597.06812</v>
      </c>
      <c r="AO11" s="19">
        <v>19597.06812</v>
      </c>
      <c r="AP11" s="19"/>
      <c r="AQ11" s="19"/>
      <c r="AR11" s="19">
        <v>40604.83642</v>
      </c>
      <c r="AS11" s="19">
        <v>40604.83642</v>
      </c>
      <c r="AT11" s="19"/>
      <c r="AU11" s="19"/>
      <c r="AV11" s="19"/>
      <c r="AW11" s="19">
        <v>500116.79904999997</v>
      </c>
      <c r="AX11" s="19">
        <v>0</v>
      </c>
      <c r="AY11" s="19"/>
      <c r="AZ11" s="19"/>
      <c r="BA11" s="19"/>
      <c r="BB11" s="19"/>
      <c r="BC11" s="19"/>
      <c r="BD11" s="20">
        <v>500116.79904999997</v>
      </c>
      <c r="BE11" s="2"/>
    </row>
    <row r="12" spans="1:57" x14ac:dyDescent="0.25">
      <c r="A12" s="91">
        <v>5</v>
      </c>
      <c r="B12" s="102" t="s">
        <v>59</v>
      </c>
      <c r="C12" s="18">
        <v>308559.94922000001</v>
      </c>
      <c r="D12" s="19">
        <v>90795.819600000003</v>
      </c>
      <c r="E12" s="19">
        <v>4079.3702899999998</v>
      </c>
      <c r="F12" s="19"/>
      <c r="G12" s="19">
        <v>51403.438289999998</v>
      </c>
      <c r="H12" s="19">
        <v>21983.296450000002</v>
      </c>
      <c r="I12" s="19">
        <v>73.983739999999997</v>
      </c>
      <c r="J12" s="19"/>
      <c r="K12" s="19">
        <v>29420.14184</v>
      </c>
      <c r="L12" s="19">
        <v>333.7</v>
      </c>
      <c r="M12" s="19"/>
      <c r="N12" s="19">
        <v>75015.273690000002</v>
      </c>
      <c r="O12" s="19"/>
      <c r="P12" s="19"/>
      <c r="Q12" s="19">
        <v>40142.327899999997</v>
      </c>
      <c r="R12" s="19">
        <v>37039.391790000001</v>
      </c>
      <c r="S12" s="19"/>
      <c r="T12" s="19"/>
      <c r="U12" s="19">
        <v>14163.69795</v>
      </c>
      <c r="V12" s="19"/>
      <c r="W12" s="19"/>
      <c r="X12" s="19">
        <v>62195.842620000003</v>
      </c>
      <c r="Y12" s="19">
        <v>23079.71574</v>
      </c>
      <c r="Z12" s="19">
        <v>5441.2253099999998</v>
      </c>
      <c r="AA12" s="19">
        <v>410.4</v>
      </c>
      <c r="AB12" s="19">
        <v>7740.55249</v>
      </c>
      <c r="AC12" s="19">
        <v>2229.0810999999999</v>
      </c>
      <c r="AD12" s="19">
        <v>1916.2956999999999</v>
      </c>
      <c r="AE12" s="19">
        <v>1030.68478</v>
      </c>
      <c r="AF12" s="19"/>
      <c r="AG12" s="19">
        <v>7420.7608099999998</v>
      </c>
      <c r="AH12" s="19"/>
      <c r="AI12" s="19"/>
      <c r="AJ12" s="19">
        <v>495.83334000000002</v>
      </c>
      <c r="AK12" s="19"/>
      <c r="AL12" s="19"/>
      <c r="AM12" s="19">
        <v>12431.29335</v>
      </c>
      <c r="AN12" s="19">
        <v>455.10532999999998</v>
      </c>
      <c r="AO12" s="19">
        <v>455.10532999999998</v>
      </c>
      <c r="AP12" s="19"/>
      <c r="AQ12" s="19"/>
      <c r="AR12" s="19">
        <v>14759.203460000001</v>
      </c>
      <c r="AS12" s="19">
        <v>4403.6180999999997</v>
      </c>
      <c r="AT12" s="19">
        <v>355.58535999999998</v>
      </c>
      <c r="AU12" s="19">
        <v>10000</v>
      </c>
      <c r="AV12" s="19">
        <v>1598.49919</v>
      </c>
      <c r="AW12" s="19">
        <v>387568.59982</v>
      </c>
      <c r="AX12" s="19">
        <v>96903.928719999996</v>
      </c>
      <c r="AY12" s="19"/>
      <c r="AZ12" s="19"/>
      <c r="BA12" s="19"/>
      <c r="BB12" s="19"/>
      <c r="BC12" s="19">
        <v>96903.928719999996</v>
      </c>
      <c r="BD12" s="20">
        <v>484472.52854000003</v>
      </c>
      <c r="BE12" s="2"/>
    </row>
    <row r="13" spans="1:57" x14ac:dyDescent="0.25">
      <c r="A13" s="91">
        <v>6</v>
      </c>
      <c r="B13" s="102" t="s">
        <v>60</v>
      </c>
      <c r="C13" s="18">
        <v>0</v>
      </c>
      <c r="D13" s="19"/>
      <c r="E13" s="19"/>
      <c r="F13" s="19"/>
      <c r="G13" s="19">
        <v>0</v>
      </c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>
        <v>376809.80505862401</v>
      </c>
      <c r="Y13" s="19">
        <v>376809.80505862401</v>
      </c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>
        <v>0</v>
      </c>
      <c r="AO13" s="19"/>
      <c r="AP13" s="19"/>
      <c r="AQ13" s="19"/>
      <c r="AR13" s="19">
        <v>0</v>
      </c>
      <c r="AS13" s="19"/>
      <c r="AT13" s="19"/>
      <c r="AU13" s="19"/>
      <c r="AV13" s="19"/>
      <c r="AW13" s="19">
        <v>376809.80505862401</v>
      </c>
      <c r="AX13" s="19">
        <v>0</v>
      </c>
      <c r="AY13" s="19"/>
      <c r="AZ13" s="19"/>
      <c r="BA13" s="19"/>
      <c r="BB13" s="19"/>
      <c r="BC13" s="19"/>
      <c r="BD13" s="20">
        <v>376809.80505862401</v>
      </c>
      <c r="BE13" s="2"/>
    </row>
    <row r="14" spans="1:57" x14ac:dyDescent="0.25">
      <c r="A14" s="91">
        <v>7</v>
      </c>
      <c r="B14" s="102" t="s">
        <v>61</v>
      </c>
      <c r="C14" s="18">
        <v>17755.6156984724</v>
      </c>
      <c r="D14" s="19"/>
      <c r="E14" s="19"/>
      <c r="F14" s="19"/>
      <c r="G14" s="19">
        <v>0</v>
      </c>
      <c r="H14" s="19"/>
      <c r="I14" s="19"/>
      <c r="J14" s="19"/>
      <c r="K14" s="19"/>
      <c r="L14" s="19"/>
      <c r="M14" s="19"/>
      <c r="N14" s="19">
        <v>15132.68291146</v>
      </c>
      <c r="O14" s="19"/>
      <c r="P14" s="19"/>
      <c r="Q14" s="19">
        <v>2622.9327870123998</v>
      </c>
      <c r="R14" s="19"/>
      <c r="S14" s="19"/>
      <c r="T14" s="19"/>
      <c r="U14" s="19"/>
      <c r="V14" s="19"/>
      <c r="W14" s="19"/>
      <c r="X14" s="19">
        <v>69109.312393696906</v>
      </c>
      <c r="Y14" s="19">
        <v>23415.405810190001</v>
      </c>
      <c r="Z14" s="19">
        <v>36700.131791535001</v>
      </c>
      <c r="AA14" s="19"/>
      <c r="AB14" s="19"/>
      <c r="AC14" s="19"/>
      <c r="AD14" s="19"/>
      <c r="AE14" s="19">
        <v>1288.9676256939999</v>
      </c>
      <c r="AF14" s="19"/>
      <c r="AG14" s="19">
        <v>4259.6203267346</v>
      </c>
      <c r="AH14" s="19"/>
      <c r="AI14" s="19"/>
      <c r="AJ14" s="19">
        <v>0</v>
      </c>
      <c r="AK14" s="19"/>
      <c r="AL14" s="19"/>
      <c r="AM14" s="19">
        <v>3445.1868395432798</v>
      </c>
      <c r="AN14" s="19">
        <v>21943.943399627002</v>
      </c>
      <c r="AO14" s="19">
        <v>21943.943399627002</v>
      </c>
      <c r="AP14" s="19">
        <v>0</v>
      </c>
      <c r="AQ14" s="19">
        <v>0</v>
      </c>
      <c r="AR14" s="19">
        <v>0</v>
      </c>
      <c r="AS14" s="19"/>
      <c r="AT14" s="19"/>
      <c r="AU14" s="19"/>
      <c r="AV14" s="19"/>
      <c r="AW14" s="19">
        <v>108808.871491796</v>
      </c>
      <c r="AX14" s="19">
        <v>0</v>
      </c>
      <c r="AY14" s="19"/>
      <c r="AZ14" s="19"/>
      <c r="BA14" s="19"/>
      <c r="BB14" s="19"/>
      <c r="BC14" s="19"/>
      <c r="BD14" s="20">
        <v>108808.871491796</v>
      </c>
      <c r="BE14" s="2"/>
    </row>
    <row r="15" spans="1:57" x14ac:dyDescent="0.25">
      <c r="A15" s="91">
        <v>8</v>
      </c>
      <c r="B15" s="102" t="s">
        <v>62</v>
      </c>
      <c r="C15" s="18">
        <v>108535</v>
      </c>
      <c r="D15" s="19">
        <v>2467</v>
      </c>
      <c r="E15" s="19"/>
      <c r="F15" s="19"/>
      <c r="G15" s="19">
        <v>18379</v>
      </c>
      <c r="H15" s="19">
        <v>125</v>
      </c>
      <c r="I15" s="19"/>
      <c r="J15" s="19"/>
      <c r="K15" s="19">
        <v>18254</v>
      </c>
      <c r="L15" s="19"/>
      <c r="M15" s="19"/>
      <c r="N15" s="19">
        <v>16361</v>
      </c>
      <c r="O15" s="19"/>
      <c r="P15" s="19"/>
      <c r="Q15" s="19">
        <v>65860</v>
      </c>
      <c r="R15" s="19"/>
      <c r="S15" s="19"/>
      <c r="T15" s="19"/>
      <c r="U15" s="19">
        <v>5468</v>
      </c>
      <c r="V15" s="19"/>
      <c r="W15" s="19"/>
      <c r="X15" s="19">
        <v>741747</v>
      </c>
      <c r="Y15" s="19">
        <v>11592</v>
      </c>
      <c r="Z15" s="19">
        <v>15683</v>
      </c>
      <c r="AA15" s="19"/>
      <c r="AB15" s="19">
        <v>962</v>
      </c>
      <c r="AC15" s="19">
        <v>61871</v>
      </c>
      <c r="AD15" s="19">
        <v>803</v>
      </c>
      <c r="AE15" s="19">
        <v>2767</v>
      </c>
      <c r="AF15" s="19"/>
      <c r="AG15" s="19">
        <v>181883</v>
      </c>
      <c r="AH15" s="19"/>
      <c r="AI15" s="19"/>
      <c r="AJ15" s="19"/>
      <c r="AK15" s="19"/>
      <c r="AL15" s="19"/>
      <c r="AM15" s="19">
        <v>466186</v>
      </c>
      <c r="AN15" s="19">
        <v>0</v>
      </c>
      <c r="AO15" s="19"/>
      <c r="AP15" s="19"/>
      <c r="AQ15" s="19"/>
      <c r="AR15" s="19">
        <v>0</v>
      </c>
      <c r="AS15" s="19"/>
      <c r="AT15" s="19"/>
      <c r="AU15" s="19"/>
      <c r="AV15" s="19"/>
      <c r="AW15" s="19">
        <v>850282</v>
      </c>
      <c r="AX15" s="19">
        <v>0</v>
      </c>
      <c r="AY15" s="19"/>
      <c r="AZ15" s="19"/>
      <c r="BA15" s="19"/>
      <c r="BB15" s="19"/>
      <c r="BC15" s="19"/>
      <c r="BD15" s="20">
        <v>850282</v>
      </c>
      <c r="BE15" s="2"/>
    </row>
    <row r="16" spans="1:57" x14ac:dyDescent="0.25">
      <c r="A16" s="91">
        <v>9</v>
      </c>
      <c r="B16" s="102" t="s">
        <v>63</v>
      </c>
      <c r="C16" s="18">
        <v>6671059.04798391</v>
      </c>
      <c r="D16" s="19">
        <v>2820722.9554557102</v>
      </c>
      <c r="E16" s="19">
        <v>72845.800350000005</v>
      </c>
      <c r="F16" s="19">
        <v>54156.139329999998</v>
      </c>
      <c r="G16" s="19">
        <v>1609449.2365330399</v>
      </c>
      <c r="H16" s="19">
        <v>802263.59855370002</v>
      </c>
      <c r="I16" s="19">
        <v>34014.987209999897</v>
      </c>
      <c r="J16" s="19">
        <v>327.5</v>
      </c>
      <c r="K16" s="19">
        <v>807185.63797933597</v>
      </c>
      <c r="L16" s="19">
        <v>1453.17642</v>
      </c>
      <c r="M16" s="19"/>
      <c r="N16" s="19">
        <v>1388719.0825245299</v>
      </c>
      <c r="O16" s="19"/>
      <c r="P16" s="19"/>
      <c r="Q16" s="19">
        <v>619686.49698063498</v>
      </c>
      <c r="R16" s="19">
        <v>164043.66649999999</v>
      </c>
      <c r="S16" s="19"/>
      <c r="T16" s="19"/>
      <c r="U16" s="19">
        <v>68437.609989999997</v>
      </c>
      <c r="V16" s="19">
        <v>139.34959000000001</v>
      </c>
      <c r="W16" s="19"/>
      <c r="X16" s="19">
        <v>2263575.8545400002</v>
      </c>
      <c r="Y16" s="19">
        <v>873173.17958999902</v>
      </c>
      <c r="Z16" s="19">
        <v>322614.84714000003</v>
      </c>
      <c r="AA16" s="19">
        <v>26726.786</v>
      </c>
      <c r="AB16" s="19">
        <v>35797.707240000003</v>
      </c>
      <c r="AC16" s="19">
        <v>126126.18964</v>
      </c>
      <c r="AD16" s="19">
        <v>35600.181929999999</v>
      </c>
      <c r="AE16" s="19">
        <v>27047.902760000001</v>
      </c>
      <c r="AF16" s="19">
        <v>109999.89275</v>
      </c>
      <c r="AG16" s="19">
        <v>63670.240590000001</v>
      </c>
      <c r="AH16" s="19">
        <v>3007.0365000000002</v>
      </c>
      <c r="AI16" s="19">
        <v>1831.7543700000001</v>
      </c>
      <c r="AJ16" s="19">
        <v>40081.44872</v>
      </c>
      <c r="AK16" s="19"/>
      <c r="AL16" s="19">
        <v>1801.8778299999999</v>
      </c>
      <c r="AM16" s="19">
        <v>596096.80948000005</v>
      </c>
      <c r="AN16" s="19">
        <v>118756.14782</v>
      </c>
      <c r="AO16" s="19">
        <v>69965.280480000001</v>
      </c>
      <c r="AP16" s="19">
        <v>24197.271120000001</v>
      </c>
      <c r="AQ16" s="19">
        <v>24593.596219999999</v>
      </c>
      <c r="AR16" s="19">
        <v>17048.249230000001</v>
      </c>
      <c r="AS16" s="19">
        <v>5419.41309</v>
      </c>
      <c r="AT16" s="19">
        <v>11628.836139999999</v>
      </c>
      <c r="AU16" s="19"/>
      <c r="AV16" s="19"/>
      <c r="AW16" s="19">
        <v>9070439.2995739095</v>
      </c>
      <c r="AX16" s="19">
        <v>0</v>
      </c>
      <c r="AY16" s="19"/>
      <c r="AZ16" s="19"/>
      <c r="BA16" s="19"/>
      <c r="BB16" s="19"/>
      <c r="BC16" s="19"/>
      <c r="BD16" s="20">
        <v>9070439.2995739095</v>
      </c>
      <c r="BE16" s="2"/>
    </row>
    <row r="17" spans="1:57" x14ac:dyDescent="0.25">
      <c r="A17" s="91">
        <v>10</v>
      </c>
      <c r="B17" s="102" t="s">
        <v>64</v>
      </c>
      <c r="C17" s="18">
        <v>953952.65</v>
      </c>
      <c r="D17" s="19">
        <v>481275.4</v>
      </c>
      <c r="E17" s="19">
        <v>17224.55</v>
      </c>
      <c r="F17" s="19">
        <v>21108.18</v>
      </c>
      <c r="G17" s="19">
        <v>159915.5</v>
      </c>
      <c r="H17" s="19">
        <v>101803.86</v>
      </c>
      <c r="I17" s="19">
        <v>784.67</v>
      </c>
      <c r="J17" s="19">
        <v>526.84</v>
      </c>
      <c r="K17" s="19">
        <v>58111.64</v>
      </c>
      <c r="L17" s="19"/>
      <c r="M17" s="19"/>
      <c r="N17" s="19">
        <v>194732.79</v>
      </c>
      <c r="O17" s="19"/>
      <c r="P17" s="19"/>
      <c r="Q17" s="19">
        <v>85870.16</v>
      </c>
      <c r="R17" s="19">
        <v>9053.81</v>
      </c>
      <c r="S17" s="19"/>
      <c r="T17" s="19"/>
      <c r="U17" s="19">
        <v>23104.99</v>
      </c>
      <c r="V17" s="19">
        <v>301.39</v>
      </c>
      <c r="W17" s="19"/>
      <c r="X17" s="19">
        <v>258613.99</v>
      </c>
      <c r="Y17" s="19">
        <v>64635.62</v>
      </c>
      <c r="Z17" s="19">
        <v>22087.94</v>
      </c>
      <c r="AA17" s="19">
        <v>5738.47</v>
      </c>
      <c r="AB17" s="19">
        <v>2010.75</v>
      </c>
      <c r="AC17" s="19">
        <v>26710.68</v>
      </c>
      <c r="AD17" s="19"/>
      <c r="AE17" s="19">
        <v>5029.93</v>
      </c>
      <c r="AF17" s="19">
        <v>19825.12</v>
      </c>
      <c r="AG17" s="19">
        <v>21346.58</v>
      </c>
      <c r="AH17" s="19"/>
      <c r="AI17" s="19"/>
      <c r="AJ17" s="19">
        <v>216.86</v>
      </c>
      <c r="AK17" s="19"/>
      <c r="AL17" s="19"/>
      <c r="AM17" s="19">
        <v>91012.04</v>
      </c>
      <c r="AN17" s="19">
        <v>5077.8599999999997</v>
      </c>
      <c r="AO17" s="19">
        <v>5077.8599999999997</v>
      </c>
      <c r="AP17" s="19"/>
      <c r="AQ17" s="19"/>
      <c r="AR17" s="19">
        <v>680.69</v>
      </c>
      <c r="AS17" s="19"/>
      <c r="AT17" s="19">
        <v>680.69</v>
      </c>
      <c r="AU17" s="19"/>
      <c r="AV17" s="19"/>
      <c r="AW17" s="19">
        <v>1218325.19</v>
      </c>
      <c r="AX17" s="19">
        <v>0</v>
      </c>
      <c r="AY17" s="19"/>
      <c r="AZ17" s="19"/>
      <c r="BA17" s="19"/>
      <c r="BB17" s="19"/>
      <c r="BC17" s="19"/>
      <c r="BD17" s="20">
        <v>1218325.19</v>
      </c>
      <c r="BE17" s="2"/>
    </row>
    <row r="18" spans="1:57" x14ac:dyDescent="0.25">
      <c r="A18" s="91">
        <v>11</v>
      </c>
      <c r="B18" s="102" t="s">
        <v>65</v>
      </c>
      <c r="C18" s="18">
        <v>3903776</v>
      </c>
      <c r="D18" s="19">
        <v>1739923</v>
      </c>
      <c r="E18" s="19">
        <v>43872</v>
      </c>
      <c r="F18" s="19">
        <v>71534</v>
      </c>
      <c r="G18" s="19">
        <v>774780</v>
      </c>
      <c r="H18" s="19">
        <v>452856</v>
      </c>
      <c r="I18" s="19">
        <v>3054</v>
      </c>
      <c r="J18" s="19">
        <v>200</v>
      </c>
      <c r="K18" s="19">
        <v>321924</v>
      </c>
      <c r="L18" s="19">
        <v>1564</v>
      </c>
      <c r="M18" s="19">
        <v>0</v>
      </c>
      <c r="N18" s="19">
        <v>659460</v>
      </c>
      <c r="O18" s="19">
        <v>0</v>
      </c>
      <c r="P18" s="19">
        <v>0</v>
      </c>
      <c r="Q18" s="19">
        <v>471042</v>
      </c>
      <c r="R18" s="19">
        <v>162760</v>
      </c>
      <c r="S18" s="19">
        <v>7208</v>
      </c>
      <c r="T18" s="19">
        <v>0</v>
      </c>
      <c r="U18" s="19">
        <v>95811</v>
      </c>
      <c r="V18" s="19">
        <v>931</v>
      </c>
      <c r="W18" s="19">
        <v>0</v>
      </c>
      <c r="X18" s="19">
        <v>1825977</v>
      </c>
      <c r="Y18" s="19">
        <v>238825</v>
      </c>
      <c r="Z18" s="19">
        <v>50586</v>
      </c>
      <c r="AA18" s="19">
        <v>108875</v>
      </c>
      <c r="AB18" s="19">
        <v>126952</v>
      </c>
      <c r="AC18" s="19">
        <v>318499</v>
      </c>
      <c r="AD18" s="19">
        <v>145277</v>
      </c>
      <c r="AE18" s="19">
        <v>52335</v>
      </c>
      <c r="AF18" s="19">
        <v>69926</v>
      </c>
      <c r="AG18" s="19">
        <v>152177</v>
      </c>
      <c r="AH18" s="19">
        <v>1433</v>
      </c>
      <c r="AI18" s="19">
        <v>761</v>
      </c>
      <c r="AJ18" s="19">
        <v>22618</v>
      </c>
      <c r="AK18" s="19">
        <v>0</v>
      </c>
      <c r="AL18" s="19">
        <v>3260</v>
      </c>
      <c r="AM18" s="19">
        <v>534453</v>
      </c>
      <c r="AN18" s="19">
        <v>36811</v>
      </c>
      <c r="AO18" s="19">
        <v>36811</v>
      </c>
      <c r="AP18" s="19">
        <v>0</v>
      </c>
      <c r="AQ18" s="19">
        <v>0</v>
      </c>
      <c r="AR18" s="19">
        <v>220615</v>
      </c>
      <c r="AS18" s="19">
        <v>50895</v>
      </c>
      <c r="AT18" s="19">
        <v>2798</v>
      </c>
      <c r="AU18" s="19">
        <v>166922</v>
      </c>
      <c r="AV18" s="19">
        <v>189225</v>
      </c>
      <c r="AW18" s="19">
        <v>6176404</v>
      </c>
      <c r="AX18" s="19">
        <v>10100</v>
      </c>
      <c r="AY18" s="19">
        <v>0</v>
      </c>
      <c r="AZ18" s="19">
        <v>0</v>
      </c>
      <c r="BA18" s="19">
        <v>9650</v>
      </c>
      <c r="BB18" s="19">
        <v>0</v>
      </c>
      <c r="BC18" s="19">
        <v>450</v>
      </c>
      <c r="BD18" s="20">
        <v>6186504</v>
      </c>
      <c r="BE18" s="2"/>
    </row>
    <row r="19" spans="1:57" x14ac:dyDescent="0.25">
      <c r="A19" s="91">
        <v>12</v>
      </c>
      <c r="B19" s="102" t="s">
        <v>66</v>
      </c>
      <c r="C19" s="18">
        <v>160121.04315000001</v>
      </c>
      <c r="D19" s="19">
        <v>33539.131809999999</v>
      </c>
      <c r="E19" s="19"/>
      <c r="F19" s="19">
        <v>5557.8341300000002</v>
      </c>
      <c r="G19" s="19">
        <v>38513.909610000002</v>
      </c>
      <c r="H19" s="19">
        <v>18134.24223</v>
      </c>
      <c r="I19" s="19"/>
      <c r="J19" s="19"/>
      <c r="K19" s="19">
        <v>20379.667379999999</v>
      </c>
      <c r="L19" s="19"/>
      <c r="M19" s="19"/>
      <c r="N19" s="19">
        <v>36789.297500000001</v>
      </c>
      <c r="O19" s="19"/>
      <c r="P19" s="19"/>
      <c r="Q19" s="19">
        <v>26883.646390000002</v>
      </c>
      <c r="R19" s="19">
        <v>8988.9991599999994</v>
      </c>
      <c r="S19" s="19"/>
      <c r="T19" s="19"/>
      <c r="U19" s="19">
        <v>15406.05868</v>
      </c>
      <c r="V19" s="19">
        <v>21920.151430000002</v>
      </c>
      <c r="W19" s="19">
        <v>5000.7503999999999</v>
      </c>
      <c r="X19" s="19">
        <v>29396.951830000002</v>
      </c>
      <c r="Y19" s="19">
        <v>21920.151430000002</v>
      </c>
      <c r="Z19" s="19">
        <v>5000.7503999999999</v>
      </c>
      <c r="AA19" s="19"/>
      <c r="AB19" s="19"/>
      <c r="AC19" s="19"/>
      <c r="AD19" s="19"/>
      <c r="AE19" s="19"/>
      <c r="AF19" s="19"/>
      <c r="AG19" s="19">
        <v>946.25</v>
      </c>
      <c r="AH19" s="19"/>
      <c r="AI19" s="19"/>
      <c r="AJ19" s="19"/>
      <c r="AK19" s="19"/>
      <c r="AL19" s="19"/>
      <c r="AM19" s="19">
        <v>1529.8</v>
      </c>
      <c r="AN19" s="19">
        <v>0</v>
      </c>
      <c r="AO19" s="19"/>
      <c r="AP19" s="19"/>
      <c r="AQ19" s="19"/>
      <c r="AR19" s="19">
        <v>143.17074</v>
      </c>
      <c r="AS19" s="19"/>
      <c r="AT19" s="19">
        <v>143.17074</v>
      </c>
      <c r="AU19" s="19"/>
      <c r="AV19" s="19"/>
      <c r="AW19" s="19">
        <v>189661.16571999999</v>
      </c>
      <c r="AX19" s="19">
        <v>592.25599999999997</v>
      </c>
      <c r="AY19" s="19"/>
      <c r="AZ19" s="19"/>
      <c r="BA19" s="19"/>
      <c r="BB19" s="19">
        <v>592.25599999999997</v>
      </c>
      <c r="BC19" s="19"/>
      <c r="BD19" s="20">
        <v>190253.42172000001</v>
      </c>
      <c r="BE19" s="2"/>
    </row>
    <row r="20" spans="1:57" x14ac:dyDescent="0.25">
      <c r="A20" s="91">
        <v>13</v>
      </c>
      <c r="B20" s="102" t="s">
        <v>67</v>
      </c>
      <c r="C20" s="18">
        <v>3556436.7968000099</v>
      </c>
      <c r="D20" s="19">
        <v>3160201.9794300101</v>
      </c>
      <c r="E20" s="19">
        <v>410115.16155000002</v>
      </c>
      <c r="F20" s="19">
        <v>287935.14253000001</v>
      </c>
      <c r="G20" s="19">
        <v>318191.58068000001</v>
      </c>
      <c r="H20" s="19">
        <v>308395.17155999999</v>
      </c>
      <c r="I20" s="19">
        <v>24140.654689999999</v>
      </c>
      <c r="J20" s="19"/>
      <c r="K20" s="19">
        <v>9796.4091200000003</v>
      </c>
      <c r="L20" s="19">
        <v>1127.1720800000001</v>
      </c>
      <c r="M20" s="19"/>
      <c r="N20" s="19">
        <v>43026.768889999999</v>
      </c>
      <c r="O20" s="19"/>
      <c r="P20" s="19"/>
      <c r="Q20" s="19">
        <v>2562.4195399999999</v>
      </c>
      <c r="R20" s="19">
        <v>27300.151430000002</v>
      </c>
      <c r="S20" s="19"/>
      <c r="T20" s="19"/>
      <c r="U20" s="19">
        <v>5153.8968299999997</v>
      </c>
      <c r="V20" s="19"/>
      <c r="W20" s="19"/>
      <c r="X20" s="19">
        <v>0</v>
      </c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>
        <v>0</v>
      </c>
      <c r="AO20" s="19"/>
      <c r="AP20" s="19"/>
      <c r="AQ20" s="19"/>
      <c r="AR20" s="19">
        <v>0</v>
      </c>
      <c r="AS20" s="19"/>
      <c r="AT20" s="19"/>
      <c r="AU20" s="19"/>
      <c r="AV20" s="19"/>
      <c r="AW20" s="19">
        <v>3556436.7968000099</v>
      </c>
      <c r="AX20" s="19">
        <v>0</v>
      </c>
      <c r="AY20" s="19"/>
      <c r="AZ20" s="19"/>
      <c r="BA20" s="19"/>
      <c r="BB20" s="19"/>
      <c r="BC20" s="19"/>
      <c r="BD20" s="20">
        <v>3556436.7968000099</v>
      </c>
      <c r="BE20" s="2"/>
    </row>
    <row r="21" spans="1:57" x14ac:dyDescent="0.25">
      <c r="A21" s="91">
        <v>14</v>
      </c>
      <c r="B21" s="102" t="s">
        <v>68</v>
      </c>
      <c r="C21" s="18">
        <v>2500928.5364355799</v>
      </c>
      <c r="D21" s="19">
        <v>1061661.5497009901</v>
      </c>
      <c r="E21" s="19">
        <v>39591.035182879001</v>
      </c>
      <c r="F21" s="19">
        <v>2273.39327</v>
      </c>
      <c r="G21" s="19">
        <v>481859.06515938899</v>
      </c>
      <c r="H21" s="19">
        <v>247380.398830855</v>
      </c>
      <c r="I21" s="19">
        <v>14321.205294720001</v>
      </c>
      <c r="J21" s="19">
        <v>0</v>
      </c>
      <c r="K21" s="19">
        <v>234478.66632853399</v>
      </c>
      <c r="L21" s="19">
        <v>2109.2500433999999</v>
      </c>
      <c r="M21" s="19">
        <v>411.06099999999998</v>
      </c>
      <c r="N21" s="19">
        <v>548475.84429845295</v>
      </c>
      <c r="O21" s="19">
        <v>1028.0999999999999</v>
      </c>
      <c r="P21" s="19">
        <v>799.11263229999997</v>
      </c>
      <c r="Q21" s="19">
        <v>209635.28070490301</v>
      </c>
      <c r="R21" s="19">
        <v>124507.6918568</v>
      </c>
      <c r="S21" s="19">
        <v>800</v>
      </c>
      <c r="T21" s="19">
        <v>0</v>
      </c>
      <c r="U21" s="19">
        <v>74789.104715041001</v>
      </c>
      <c r="V21" s="19">
        <v>603.16422999999998</v>
      </c>
      <c r="W21" s="19">
        <v>0</v>
      </c>
      <c r="X21" s="19">
        <v>1168429.15247054</v>
      </c>
      <c r="Y21" s="19">
        <v>246474.54470744199</v>
      </c>
      <c r="Z21" s="19">
        <v>29716.923011659001</v>
      </c>
      <c r="AA21" s="19">
        <v>49484.371930993999</v>
      </c>
      <c r="AB21" s="19">
        <v>211705.42261722099</v>
      </c>
      <c r="AC21" s="19">
        <v>0</v>
      </c>
      <c r="AD21" s="19">
        <v>135438.925919915</v>
      </c>
      <c r="AE21" s="19">
        <v>27436.241898444001</v>
      </c>
      <c r="AF21" s="19">
        <v>7411.7358222399998</v>
      </c>
      <c r="AG21" s="19">
        <v>84136.895152323006</v>
      </c>
      <c r="AH21" s="19">
        <v>0</v>
      </c>
      <c r="AI21" s="19">
        <v>540.57929999999999</v>
      </c>
      <c r="AJ21" s="19">
        <v>41879.722790749998</v>
      </c>
      <c r="AK21" s="19">
        <v>0</v>
      </c>
      <c r="AL21" s="19">
        <v>124.2</v>
      </c>
      <c r="AM21" s="19">
        <v>334079.58931955002</v>
      </c>
      <c r="AN21" s="19">
        <v>46731.902244113</v>
      </c>
      <c r="AO21" s="19">
        <v>46613.702244113003</v>
      </c>
      <c r="AP21" s="19">
        <v>118.2</v>
      </c>
      <c r="AQ21" s="19">
        <v>0</v>
      </c>
      <c r="AR21" s="19">
        <v>128830.07258759601</v>
      </c>
      <c r="AS21" s="19">
        <v>0</v>
      </c>
      <c r="AT21" s="19">
        <v>7623.8059187500003</v>
      </c>
      <c r="AU21" s="19">
        <v>121206.266668846</v>
      </c>
      <c r="AV21" s="19">
        <v>0</v>
      </c>
      <c r="AW21" s="19">
        <v>3844919.66373782</v>
      </c>
      <c r="AX21" s="19">
        <v>15980.718510000001</v>
      </c>
      <c r="AY21" s="19">
        <v>0</v>
      </c>
      <c r="AZ21" s="19">
        <v>0</v>
      </c>
      <c r="BA21" s="19">
        <v>14382.68758</v>
      </c>
      <c r="BB21" s="19">
        <v>0</v>
      </c>
      <c r="BC21" s="19">
        <v>1598.0309299999999</v>
      </c>
      <c r="BD21" s="20">
        <v>3860900.38224782</v>
      </c>
      <c r="BE21" s="2"/>
    </row>
    <row r="22" spans="1:57" x14ac:dyDescent="0.25">
      <c r="A22" s="91">
        <v>15</v>
      </c>
      <c r="B22" s="102" t="s">
        <v>69</v>
      </c>
      <c r="C22" s="18">
        <v>4883495.3994065998</v>
      </c>
      <c r="D22" s="19">
        <v>3928231.1739574298</v>
      </c>
      <c r="E22" s="19">
        <v>203472.51600922699</v>
      </c>
      <c r="F22" s="19">
        <v>604463.26914968702</v>
      </c>
      <c r="G22" s="19">
        <v>439957.646253274</v>
      </c>
      <c r="H22" s="19">
        <v>247154.47089</v>
      </c>
      <c r="I22" s="19">
        <v>2429.2516300000002</v>
      </c>
      <c r="J22" s="19">
        <v>2261.32548</v>
      </c>
      <c r="K22" s="19">
        <v>192803.175363274</v>
      </c>
      <c r="L22" s="19">
        <v>0</v>
      </c>
      <c r="M22" s="19">
        <v>0</v>
      </c>
      <c r="N22" s="19">
        <v>245142.72237326001</v>
      </c>
      <c r="O22" s="19">
        <v>0</v>
      </c>
      <c r="P22" s="19">
        <v>0</v>
      </c>
      <c r="Q22" s="19">
        <v>136230.83089744899</v>
      </c>
      <c r="R22" s="19">
        <v>101785.009717312</v>
      </c>
      <c r="S22" s="19">
        <v>536</v>
      </c>
      <c r="T22" s="19">
        <v>13090</v>
      </c>
      <c r="U22" s="19">
        <v>32148.016207871999</v>
      </c>
      <c r="V22" s="19">
        <v>11669.689127872</v>
      </c>
      <c r="W22" s="19">
        <v>0</v>
      </c>
      <c r="X22" s="19">
        <v>1243266.30166185</v>
      </c>
      <c r="Y22" s="19">
        <v>281185.92380194803</v>
      </c>
      <c r="Z22" s="19">
        <v>105365.596411846</v>
      </c>
      <c r="AA22" s="19">
        <v>33278.542462773003</v>
      </c>
      <c r="AB22" s="19">
        <v>67816.293352508001</v>
      </c>
      <c r="AC22" s="19">
        <v>144331.74844914401</v>
      </c>
      <c r="AD22" s="19">
        <v>47458.292392609997</v>
      </c>
      <c r="AE22" s="19">
        <v>59334.612849999998</v>
      </c>
      <c r="AF22" s="19">
        <v>15605.771591891</v>
      </c>
      <c r="AG22" s="19">
        <v>101655.527431924</v>
      </c>
      <c r="AH22" s="19">
        <v>5567.8567426649997</v>
      </c>
      <c r="AI22" s="19">
        <v>317.29894999999999</v>
      </c>
      <c r="AJ22" s="19">
        <v>16048.700619845</v>
      </c>
      <c r="AK22" s="19">
        <v>0</v>
      </c>
      <c r="AL22" s="19">
        <v>441.92</v>
      </c>
      <c r="AM22" s="19">
        <v>364858.21660469502</v>
      </c>
      <c r="AN22" s="19">
        <v>121644.168367848</v>
      </c>
      <c r="AO22" s="19">
        <v>116939.978367848</v>
      </c>
      <c r="AP22" s="19">
        <v>3100.45</v>
      </c>
      <c r="AQ22" s="19">
        <v>1603.74</v>
      </c>
      <c r="AR22" s="19">
        <v>348031.06183076301</v>
      </c>
      <c r="AS22" s="19">
        <v>192543.54634353801</v>
      </c>
      <c r="AT22" s="19">
        <v>115087.27686722499</v>
      </c>
      <c r="AU22" s="19">
        <v>40400.238619999996</v>
      </c>
      <c r="AV22" s="19">
        <v>98325.338769176</v>
      </c>
      <c r="AW22" s="19">
        <v>6694762.2700362299</v>
      </c>
      <c r="AX22" s="19">
        <v>180613.974256366</v>
      </c>
      <c r="AY22" s="19">
        <v>0</v>
      </c>
      <c r="AZ22" s="19">
        <v>180613.974256366</v>
      </c>
      <c r="BA22" s="19">
        <v>0</v>
      </c>
      <c r="BB22" s="19">
        <v>0</v>
      </c>
      <c r="BC22" s="19">
        <v>0</v>
      </c>
      <c r="BD22" s="20">
        <v>6875376.2442926001</v>
      </c>
      <c r="BE22" s="2"/>
    </row>
    <row r="23" spans="1:57" x14ac:dyDescent="0.25">
      <c r="A23" s="91">
        <v>16</v>
      </c>
      <c r="B23" s="102" t="s">
        <v>209</v>
      </c>
      <c r="C23" s="18">
        <v>641654.31754999899</v>
      </c>
      <c r="D23" s="19">
        <v>187004.80992999999</v>
      </c>
      <c r="E23" s="19"/>
      <c r="F23" s="19"/>
      <c r="G23" s="19">
        <v>117435.65585</v>
      </c>
      <c r="H23" s="19">
        <v>44524.005389999998</v>
      </c>
      <c r="I23" s="19"/>
      <c r="J23" s="19"/>
      <c r="K23" s="19">
        <v>72911.650460000004</v>
      </c>
      <c r="L23" s="19"/>
      <c r="M23" s="19"/>
      <c r="N23" s="19">
        <v>173480.81469</v>
      </c>
      <c r="O23" s="19"/>
      <c r="P23" s="19"/>
      <c r="Q23" s="19">
        <v>83460.880669999999</v>
      </c>
      <c r="R23" s="19">
        <v>57139.839789999998</v>
      </c>
      <c r="S23" s="19"/>
      <c r="T23" s="19"/>
      <c r="U23" s="19">
        <v>23132.316620000001</v>
      </c>
      <c r="V23" s="19"/>
      <c r="W23" s="19"/>
      <c r="X23" s="19">
        <v>249776.32881000001</v>
      </c>
      <c r="Y23" s="19">
        <v>134611.03154</v>
      </c>
      <c r="Z23" s="19">
        <v>49261.417710000002</v>
      </c>
      <c r="AA23" s="19">
        <v>4288.2808199999999</v>
      </c>
      <c r="AB23" s="19">
        <v>177</v>
      </c>
      <c r="AC23" s="19">
        <v>4262.75191</v>
      </c>
      <c r="AD23" s="19">
        <v>3500.7824500000002</v>
      </c>
      <c r="AE23" s="19">
        <v>9723.8828300000005</v>
      </c>
      <c r="AF23" s="19">
        <v>763.13359000000003</v>
      </c>
      <c r="AG23" s="19">
        <v>4712.3564800000004</v>
      </c>
      <c r="AH23" s="19">
        <v>0</v>
      </c>
      <c r="AI23" s="19">
        <v>0</v>
      </c>
      <c r="AJ23" s="19">
        <v>274.17374000000001</v>
      </c>
      <c r="AK23" s="19">
        <v>0</v>
      </c>
      <c r="AL23" s="19">
        <v>0</v>
      </c>
      <c r="AM23" s="19">
        <v>38201.517740000003</v>
      </c>
      <c r="AN23" s="19">
        <v>43.139020000000002</v>
      </c>
      <c r="AO23" s="19">
        <v>43.139020000000002</v>
      </c>
      <c r="AP23" s="19">
        <v>0</v>
      </c>
      <c r="AQ23" s="19">
        <v>0</v>
      </c>
      <c r="AR23" s="19">
        <v>2742.29151</v>
      </c>
      <c r="AS23" s="19">
        <v>0</v>
      </c>
      <c r="AT23" s="19">
        <v>2742.29151</v>
      </c>
      <c r="AU23" s="19">
        <v>0</v>
      </c>
      <c r="AV23" s="19">
        <v>0</v>
      </c>
      <c r="AW23" s="19">
        <v>894216.07688999898</v>
      </c>
      <c r="AX23" s="19">
        <v>0</v>
      </c>
      <c r="AY23" s="19"/>
      <c r="AZ23" s="19"/>
      <c r="BA23" s="19"/>
      <c r="BB23" s="19"/>
      <c r="BC23" s="19"/>
      <c r="BD23" s="20">
        <v>894216.07688999898</v>
      </c>
      <c r="BE23" s="2"/>
    </row>
    <row r="24" spans="1:57" x14ac:dyDescent="0.25">
      <c r="A24" s="91">
        <v>17</v>
      </c>
      <c r="B24" s="102" t="s">
        <v>70</v>
      </c>
      <c r="C24" s="18">
        <v>21729.5</v>
      </c>
      <c r="D24" s="19">
        <v>2959.1</v>
      </c>
      <c r="E24" s="19"/>
      <c r="F24" s="19"/>
      <c r="G24" s="19">
        <v>2260.8000000000002</v>
      </c>
      <c r="H24" s="19">
        <v>1205.2</v>
      </c>
      <c r="I24" s="19"/>
      <c r="J24" s="19"/>
      <c r="K24" s="19">
        <v>1055.5999999999999</v>
      </c>
      <c r="L24" s="19"/>
      <c r="M24" s="19"/>
      <c r="N24" s="19">
        <v>1324.2</v>
      </c>
      <c r="O24" s="19"/>
      <c r="P24" s="19"/>
      <c r="Q24" s="19">
        <v>10730.3</v>
      </c>
      <c r="R24" s="19">
        <v>2485.9</v>
      </c>
      <c r="S24" s="19"/>
      <c r="T24" s="19"/>
      <c r="U24" s="19">
        <v>1969.2</v>
      </c>
      <c r="V24" s="19"/>
      <c r="W24" s="19"/>
      <c r="X24" s="19">
        <v>86849.3</v>
      </c>
      <c r="Y24" s="19">
        <v>5028.2</v>
      </c>
      <c r="Z24" s="19">
        <v>11440.2</v>
      </c>
      <c r="AA24" s="19">
        <v>1322.7</v>
      </c>
      <c r="AB24" s="19">
        <v>769.9</v>
      </c>
      <c r="AC24" s="19">
        <v>3757.1</v>
      </c>
      <c r="AD24" s="19">
        <v>965.1</v>
      </c>
      <c r="AE24" s="19">
        <v>7197.3</v>
      </c>
      <c r="AF24" s="19">
        <v>418.9</v>
      </c>
      <c r="AG24" s="19">
        <v>1287</v>
      </c>
      <c r="AH24" s="19">
        <v>1922.9</v>
      </c>
      <c r="AI24" s="19"/>
      <c r="AJ24" s="19">
        <v>66.7</v>
      </c>
      <c r="AK24" s="19"/>
      <c r="AL24" s="19"/>
      <c r="AM24" s="19">
        <v>52673.3</v>
      </c>
      <c r="AN24" s="19">
        <v>4330.2</v>
      </c>
      <c r="AO24" s="19">
        <v>4330.2</v>
      </c>
      <c r="AP24" s="19"/>
      <c r="AQ24" s="19"/>
      <c r="AR24" s="19">
        <v>0</v>
      </c>
      <c r="AS24" s="19"/>
      <c r="AT24" s="19"/>
      <c r="AU24" s="19"/>
      <c r="AV24" s="19"/>
      <c r="AW24" s="19">
        <v>112909</v>
      </c>
      <c r="AX24" s="19">
        <v>0</v>
      </c>
      <c r="AY24" s="19"/>
      <c r="AZ24" s="19"/>
      <c r="BA24" s="19"/>
      <c r="BB24" s="19"/>
      <c r="BC24" s="19"/>
      <c r="BD24" s="20">
        <v>112909</v>
      </c>
      <c r="BE24" s="2"/>
    </row>
    <row r="25" spans="1:57" x14ac:dyDescent="0.25">
      <c r="A25" s="91">
        <v>18</v>
      </c>
      <c r="B25" s="102" t="s">
        <v>71</v>
      </c>
      <c r="C25" s="18">
        <v>4337688.65527</v>
      </c>
      <c r="D25" s="19">
        <v>2132631.29201</v>
      </c>
      <c r="E25" s="19">
        <v>35322.045449999998</v>
      </c>
      <c r="F25" s="19">
        <v>63886.657570000003</v>
      </c>
      <c r="G25" s="19">
        <v>669116.65840999899</v>
      </c>
      <c r="H25" s="19">
        <v>311055.15524999902</v>
      </c>
      <c r="I25" s="19">
        <v>3918.3266600000002</v>
      </c>
      <c r="J25" s="19">
        <v>2034.2225800000001</v>
      </c>
      <c r="K25" s="19">
        <v>358061.50316000002</v>
      </c>
      <c r="L25" s="19">
        <v>871.9</v>
      </c>
      <c r="M25" s="19">
        <v>0</v>
      </c>
      <c r="N25" s="19">
        <v>823882.69320999796</v>
      </c>
      <c r="O25" s="19">
        <v>0</v>
      </c>
      <c r="P25" s="19">
        <v>0</v>
      </c>
      <c r="Q25" s="19">
        <v>322527.64911999903</v>
      </c>
      <c r="R25" s="19">
        <v>275143.07209999999</v>
      </c>
      <c r="S25" s="19">
        <v>0</v>
      </c>
      <c r="T25" s="19">
        <v>0</v>
      </c>
      <c r="U25" s="19">
        <v>114387.29042</v>
      </c>
      <c r="V25" s="19">
        <v>351.99698000000001</v>
      </c>
      <c r="W25" s="19">
        <v>0</v>
      </c>
      <c r="X25" s="19">
        <v>1824669.5538999999</v>
      </c>
      <c r="Y25" s="19">
        <v>308249.61929</v>
      </c>
      <c r="Z25" s="19">
        <v>66629.537819999998</v>
      </c>
      <c r="AA25" s="19">
        <v>38426.909529999997</v>
      </c>
      <c r="AB25" s="19">
        <v>119754.784</v>
      </c>
      <c r="AC25" s="19">
        <v>278709.31962999998</v>
      </c>
      <c r="AD25" s="19">
        <v>76130.679199999999</v>
      </c>
      <c r="AE25" s="19">
        <v>23130.719059999999</v>
      </c>
      <c r="AF25" s="19">
        <v>14705.557779999999</v>
      </c>
      <c r="AG25" s="19">
        <v>83214.460580000101</v>
      </c>
      <c r="AH25" s="19">
        <v>458.80290000000002</v>
      </c>
      <c r="AI25" s="19">
        <v>1135.7449999999999</v>
      </c>
      <c r="AJ25" s="19">
        <v>30143.014070000001</v>
      </c>
      <c r="AK25" s="19">
        <v>0</v>
      </c>
      <c r="AL25" s="19">
        <v>0</v>
      </c>
      <c r="AM25" s="19">
        <v>783980.40503999998</v>
      </c>
      <c r="AN25" s="19">
        <v>109940.39653</v>
      </c>
      <c r="AO25" s="19">
        <v>73108.283649999998</v>
      </c>
      <c r="AP25" s="19">
        <v>1858.62733</v>
      </c>
      <c r="AQ25" s="19">
        <v>34973.485549999998</v>
      </c>
      <c r="AR25" s="19">
        <v>157689.95564</v>
      </c>
      <c r="AS25" s="19">
        <v>35070.216679999998</v>
      </c>
      <c r="AT25" s="19">
        <v>119619.73896</v>
      </c>
      <c r="AU25" s="19">
        <v>3000</v>
      </c>
      <c r="AV25" s="19">
        <v>71728.833100000003</v>
      </c>
      <c r="AW25" s="19">
        <v>6501717.3944399999</v>
      </c>
      <c r="AX25" s="19">
        <v>250387.10922000001</v>
      </c>
      <c r="AY25" s="19">
        <v>0</v>
      </c>
      <c r="AZ25" s="19">
        <v>94812.297030000002</v>
      </c>
      <c r="BA25" s="19">
        <v>122500.45933</v>
      </c>
      <c r="BB25" s="19">
        <v>0</v>
      </c>
      <c r="BC25" s="19">
        <v>33074.352859999999</v>
      </c>
      <c r="BD25" s="20">
        <v>6752104.5036599999</v>
      </c>
      <c r="BE25" s="2"/>
    </row>
    <row r="26" spans="1:57" x14ac:dyDescent="0.25">
      <c r="A26" s="91">
        <v>19</v>
      </c>
      <c r="B26" s="102" t="s">
        <v>72</v>
      </c>
      <c r="C26" s="18">
        <v>10762724.582</v>
      </c>
      <c r="D26" s="19">
        <v>6892499.9564399999</v>
      </c>
      <c r="E26" s="19">
        <v>413855.79784999997</v>
      </c>
      <c r="F26" s="19">
        <v>187328.06133</v>
      </c>
      <c r="G26" s="19">
        <v>1694319.0503</v>
      </c>
      <c r="H26" s="19">
        <v>1063538.73331</v>
      </c>
      <c r="I26" s="19">
        <v>14878.84683</v>
      </c>
      <c r="J26" s="19">
        <v>4377.0702099999999</v>
      </c>
      <c r="K26" s="19">
        <v>630780.31698999996</v>
      </c>
      <c r="L26" s="19">
        <v>1670.248</v>
      </c>
      <c r="M26" s="19"/>
      <c r="N26" s="19">
        <v>1132925.16692</v>
      </c>
      <c r="O26" s="19">
        <v>2196.9955799999998</v>
      </c>
      <c r="P26" s="19"/>
      <c r="Q26" s="19">
        <v>677957.65333999996</v>
      </c>
      <c r="R26" s="19">
        <v>269924.82621999999</v>
      </c>
      <c r="S26" s="19">
        <v>2658.2629999999999</v>
      </c>
      <c r="T26" s="19"/>
      <c r="U26" s="19">
        <v>95097.928780000002</v>
      </c>
      <c r="V26" s="19">
        <v>926.20708000000002</v>
      </c>
      <c r="W26" s="19"/>
      <c r="X26" s="19">
        <v>2466680.4400200001</v>
      </c>
      <c r="Y26" s="19">
        <v>575059.90688999998</v>
      </c>
      <c r="Z26" s="19">
        <v>174556.64952000001</v>
      </c>
      <c r="AA26" s="19">
        <v>73233.87169</v>
      </c>
      <c r="AB26" s="19">
        <v>85334.866840000002</v>
      </c>
      <c r="AC26" s="19">
        <v>251534.80231999999</v>
      </c>
      <c r="AD26" s="19">
        <v>139052.50451</v>
      </c>
      <c r="AE26" s="19">
        <v>76279.005829999995</v>
      </c>
      <c r="AF26" s="19">
        <v>14930.9352</v>
      </c>
      <c r="AG26" s="19">
        <v>141587.79188999999</v>
      </c>
      <c r="AH26" s="19">
        <v>242.52032</v>
      </c>
      <c r="AI26" s="19">
        <v>629.10803999999996</v>
      </c>
      <c r="AJ26" s="19">
        <v>11465.937900000001</v>
      </c>
      <c r="AK26" s="19">
        <v>62.5</v>
      </c>
      <c r="AL26" s="19">
        <v>1380.09169</v>
      </c>
      <c r="AM26" s="19">
        <v>921329.94738000003</v>
      </c>
      <c r="AN26" s="19">
        <v>115335.8143</v>
      </c>
      <c r="AO26" s="19">
        <v>80501.681129999997</v>
      </c>
      <c r="AP26" s="19">
        <v>497.27883000000003</v>
      </c>
      <c r="AQ26" s="19">
        <v>34336.854339999998</v>
      </c>
      <c r="AR26" s="19">
        <v>464800.93011999998</v>
      </c>
      <c r="AS26" s="19">
        <v>100870.55078000001</v>
      </c>
      <c r="AT26" s="19">
        <v>58590.428540000001</v>
      </c>
      <c r="AU26" s="19">
        <v>305339.95079999999</v>
      </c>
      <c r="AV26" s="19"/>
      <c r="AW26" s="19">
        <v>13809541.76644</v>
      </c>
      <c r="AX26" s="19">
        <v>0</v>
      </c>
      <c r="AY26" s="19"/>
      <c r="AZ26" s="19"/>
      <c r="BA26" s="19"/>
      <c r="BB26" s="19"/>
      <c r="BC26" s="19"/>
      <c r="BD26" s="20">
        <v>13809541.76644</v>
      </c>
      <c r="BE26" s="2"/>
    </row>
    <row r="27" spans="1:57" x14ac:dyDescent="0.25">
      <c r="A27" s="91">
        <v>20</v>
      </c>
      <c r="B27" s="102" t="s">
        <v>73</v>
      </c>
      <c r="C27" s="18">
        <v>1998250.94285998</v>
      </c>
      <c r="D27" s="19">
        <v>1736317.03378998</v>
      </c>
      <c r="E27" s="19"/>
      <c r="F27" s="19"/>
      <c r="G27" s="19">
        <v>214865.38965999999</v>
      </c>
      <c r="H27" s="19">
        <v>214865.38965999999</v>
      </c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>
        <v>47068.519410000001</v>
      </c>
      <c r="V27" s="19"/>
      <c r="W27" s="19"/>
      <c r="X27" s="19">
        <v>0</v>
      </c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>
        <v>0</v>
      </c>
      <c r="AO27" s="19"/>
      <c r="AP27" s="19"/>
      <c r="AQ27" s="19"/>
      <c r="AR27" s="19">
        <v>0</v>
      </c>
      <c r="AS27" s="19"/>
      <c r="AT27" s="19"/>
      <c r="AU27" s="19"/>
      <c r="AV27" s="19"/>
      <c r="AW27" s="19">
        <v>1998250.94285998</v>
      </c>
      <c r="AX27" s="19">
        <v>0</v>
      </c>
      <c r="AY27" s="19"/>
      <c r="AZ27" s="19"/>
      <c r="BA27" s="19"/>
      <c r="BB27" s="19"/>
      <c r="BC27" s="19"/>
      <c r="BD27" s="20">
        <v>1998250.94285998</v>
      </c>
      <c r="BE27" s="2"/>
    </row>
    <row r="28" spans="1:57" x14ac:dyDescent="0.25">
      <c r="A28" s="91">
        <v>21</v>
      </c>
      <c r="B28" s="102" t="s">
        <v>74</v>
      </c>
      <c r="C28" s="18">
        <v>4374728.4382999996</v>
      </c>
      <c r="D28" s="19">
        <v>2823903.2281999998</v>
      </c>
      <c r="E28" s="19">
        <v>86595.088099999994</v>
      </c>
      <c r="F28" s="19">
        <v>22768.2657</v>
      </c>
      <c r="G28" s="19">
        <v>792495.26410000003</v>
      </c>
      <c r="H28" s="19">
        <v>560748.22380000004</v>
      </c>
      <c r="I28" s="19">
        <v>6854.6405999999997</v>
      </c>
      <c r="J28" s="19">
        <v>4720.3356000000003</v>
      </c>
      <c r="K28" s="19">
        <v>231747.04029999999</v>
      </c>
      <c r="L28" s="19">
        <v>570.85299999999995</v>
      </c>
      <c r="M28" s="19">
        <v>0</v>
      </c>
      <c r="N28" s="19">
        <v>443005.75449999998</v>
      </c>
      <c r="O28" s="19">
        <v>0</v>
      </c>
      <c r="P28" s="19">
        <v>0</v>
      </c>
      <c r="Q28" s="19">
        <v>215062.83069999999</v>
      </c>
      <c r="R28" s="19">
        <v>72406.576100000006</v>
      </c>
      <c r="S28" s="19">
        <v>19746.367999999999</v>
      </c>
      <c r="T28" s="19">
        <v>0</v>
      </c>
      <c r="U28" s="19">
        <v>27854.7847</v>
      </c>
      <c r="V28" s="19">
        <v>115.43899999999999</v>
      </c>
      <c r="W28" s="19">
        <v>0</v>
      </c>
      <c r="X28" s="19">
        <v>1405861.7378</v>
      </c>
      <c r="Y28" s="19">
        <v>208178.76139999999</v>
      </c>
      <c r="Z28" s="19">
        <v>113786.067</v>
      </c>
      <c r="AA28" s="19">
        <v>71564.779399999999</v>
      </c>
      <c r="AB28" s="19">
        <v>63203.024100000002</v>
      </c>
      <c r="AC28" s="19">
        <v>82245.146699999998</v>
      </c>
      <c r="AD28" s="19">
        <v>56952.486400000002</v>
      </c>
      <c r="AE28" s="19">
        <v>53882.425999999999</v>
      </c>
      <c r="AF28" s="19">
        <v>31185.554400000001</v>
      </c>
      <c r="AG28" s="19">
        <v>112365.8909</v>
      </c>
      <c r="AH28" s="19">
        <v>1945.3381999999999</v>
      </c>
      <c r="AI28" s="19">
        <v>442.47050000000002</v>
      </c>
      <c r="AJ28" s="19">
        <v>19193.8069</v>
      </c>
      <c r="AK28" s="19">
        <v>0</v>
      </c>
      <c r="AL28" s="19">
        <v>3618.1864</v>
      </c>
      <c r="AM28" s="19">
        <v>587297.79949999996</v>
      </c>
      <c r="AN28" s="19">
        <v>27263.1741</v>
      </c>
      <c r="AO28" s="19">
        <v>27263.1741</v>
      </c>
      <c r="AP28" s="19">
        <v>0</v>
      </c>
      <c r="AQ28" s="19">
        <v>0</v>
      </c>
      <c r="AR28" s="19">
        <v>27794.413</v>
      </c>
      <c r="AS28" s="19">
        <v>17069.2605</v>
      </c>
      <c r="AT28" s="19">
        <v>5506.8424000000005</v>
      </c>
      <c r="AU28" s="19">
        <v>5218.3100999999997</v>
      </c>
      <c r="AV28" s="19">
        <v>0</v>
      </c>
      <c r="AW28" s="19">
        <v>5835647.7631999999</v>
      </c>
      <c r="AX28" s="19">
        <v>0</v>
      </c>
      <c r="AY28" s="19">
        <v>0</v>
      </c>
      <c r="AZ28" s="19">
        <v>0</v>
      </c>
      <c r="BA28" s="19">
        <v>0</v>
      </c>
      <c r="BB28" s="19">
        <v>0</v>
      </c>
      <c r="BC28" s="19">
        <v>0</v>
      </c>
      <c r="BD28" s="20">
        <v>5835647.7631999999</v>
      </c>
      <c r="BE28" s="2"/>
    </row>
    <row r="29" spans="1:57" x14ac:dyDescent="0.25">
      <c r="A29" s="91">
        <v>22</v>
      </c>
      <c r="B29" s="102" t="s">
        <v>75</v>
      </c>
      <c r="C29" s="18">
        <v>887047</v>
      </c>
      <c r="D29" s="19">
        <v>1126</v>
      </c>
      <c r="E29" s="19"/>
      <c r="F29" s="19"/>
      <c r="G29" s="19">
        <v>123855</v>
      </c>
      <c r="H29" s="19">
        <v>4254</v>
      </c>
      <c r="I29" s="19"/>
      <c r="J29" s="19"/>
      <c r="K29" s="19">
        <v>119601</v>
      </c>
      <c r="L29" s="19"/>
      <c r="M29" s="19"/>
      <c r="N29" s="19">
        <v>662437</v>
      </c>
      <c r="O29" s="19"/>
      <c r="P29" s="19"/>
      <c r="Q29" s="19">
        <v>67597</v>
      </c>
      <c r="R29" s="19">
        <v>31591</v>
      </c>
      <c r="S29" s="19"/>
      <c r="T29" s="19"/>
      <c r="U29" s="19">
        <v>441</v>
      </c>
      <c r="V29" s="19"/>
      <c r="W29" s="19"/>
      <c r="X29" s="19">
        <v>0</v>
      </c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>
        <v>0</v>
      </c>
      <c r="AO29" s="19"/>
      <c r="AP29" s="19"/>
      <c r="AQ29" s="19"/>
      <c r="AR29" s="19">
        <v>0</v>
      </c>
      <c r="AS29" s="19"/>
      <c r="AT29" s="19"/>
      <c r="AU29" s="19"/>
      <c r="AV29" s="19"/>
      <c r="AW29" s="19">
        <v>887047</v>
      </c>
      <c r="AX29" s="19">
        <v>0</v>
      </c>
      <c r="AY29" s="19"/>
      <c r="AZ29" s="19"/>
      <c r="BA29" s="19"/>
      <c r="BB29" s="19"/>
      <c r="BC29" s="19"/>
      <c r="BD29" s="20">
        <v>887047</v>
      </c>
      <c r="BE29" s="2"/>
    </row>
    <row r="30" spans="1:57" x14ac:dyDescent="0.25">
      <c r="A30" s="91">
        <v>23</v>
      </c>
      <c r="B30" s="102" t="s">
        <v>76</v>
      </c>
      <c r="C30" s="18">
        <v>73303</v>
      </c>
      <c r="D30" s="19">
        <v>36344</v>
      </c>
      <c r="E30" s="19">
        <v>128</v>
      </c>
      <c r="F30" s="19">
        <v>8505</v>
      </c>
      <c r="G30" s="19">
        <v>11584</v>
      </c>
      <c r="H30" s="19">
        <v>7632</v>
      </c>
      <c r="I30" s="19"/>
      <c r="J30" s="19"/>
      <c r="K30" s="19">
        <v>3952</v>
      </c>
      <c r="L30" s="19"/>
      <c r="M30" s="19"/>
      <c r="N30" s="19">
        <v>11181</v>
      </c>
      <c r="O30" s="19"/>
      <c r="P30" s="19"/>
      <c r="Q30" s="19">
        <v>3960</v>
      </c>
      <c r="R30" s="19">
        <v>5024</v>
      </c>
      <c r="S30" s="19"/>
      <c r="T30" s="19"/>
      <c r="U30" s="19">
        <v>5210</v>
      </c>
      <c r="V30" s="19"/>
      <c r="W30" s="19"/>
      <c r="X30" s="19">
        <v>54810</v>
      </c>
      <c r="Y30" s="19">
        <v>14378</v>
      </c>
      <c r="Z30" s="19">
        <v>4554</v>
      </c>
      <c r="AA30" s="19">
        <v>200</v>
      </c>
      <c r="AB30" s="19">
        <v>5267</v>
      </c>
      <c r="AC30" s="19">
        <v>661</v>
      </c>
      <c r="AD30" s="19">
        <v>1970</v>
      </c>
      <c r="AE30" s="19">
        <v>242</v>
      </c>
      <c r="AF30" s="19">
        <v>182</v>
      </c>
      <c r="AG30" s="19">
        <v>742</v>
      </c>
      <c r="AH30" s="19"/>
      <c r="AI30" s="19"/>
      <c r="AJ30" s="19">
        <v>1182</v>
      </c>
      <c r="AK30" s="19"/>
      <c r="AL30" s="19"/>
      <c r="AM30" s="19">
        <v>25432</v>
      </c>
      <c r="AN30" s="19">
        <v>60</v>
      </c>
      <c r="AO30" s="19">
        <v>60</v>
      </c>
      <c r="AP30" s="19"/>
      <c r="AQ30" s="19"/>
      <c r="AR30" s="19">
        <v>9040</v>
      </c>
      <c r="AS30" s="19"/>
      <c r="AT30" s="19"/>
      <c r="AU30" s="19">
        <v>9040</v>
      </c>
      <c r="AV30" s="19"/>
      <c r="AW30" s="19">
        <v>137213</v>
      </c>
      <c r="AX30" s="19">
        <v>0</v>
      </c>
      <c r="AY30" s="19"/>
      <c r="AZ30" s="19"/>
      <c r="BA30" s="19"/>
      <c r="BB30" s="19"/>
      <c r="BC30" s="19"/>
      <c r="BD30" s="20">
        <v>137213</v>
      </c>
      <c r="BE30" s="2"/>
    </row>
    <row r="31" spans="1:57" x14ac:dyDescent="0.25">
      <c r="A31" s="91">
        <v>24</v>
      </c>
      <c r="B31" s="102" t="s">
        <v>77</v>
      </c>
      <c r="C31" s="18">
        <v>20737</v>
      </c>
      <c r="D31" s="19">
        <v>2928</v>
      </c>
      <c r="E31" s="19">
        <v>341</v>
      </c>
      <c r="F31" s="19">
        <v>285</v>
      </c>
      <c r="G31" s="19">
        <v>4031</v>
      </c>
      <c r="H31" s="19"/>
      <c r="I31" s="19"/>
      <c r="J31" s="19"/>
      <c r="K31" s="19">
        <v>4031</v>
      </c>
      <c r="L31" s="19"/>
      <c r="M31" s="19"/>
      <c r="N31" s="19">
        <v>9288</v>
      </c>
      <c r="O31" s="19"/>
      <c r="P31" s="19"/>
      <c r="Q31" s="19">
        <v>4490</v>
      </c>
      <c r="R31" s="19"/>
      <c r="S31" s="19"/>
      <c r="T31" s="19"/>
      <c r="U31" s="19"/>
      <c r="V31" s="19"/>
      <c r="W31" s="19"/>
      <c r="X31" s="19">
        <v>611312</v>
      </c>
      <c r="Y31" s="19">
        <v>63592</v>
      </c>
      <c r="Z31" s="19">
        <v>24185</v>
      </c>
      <c r="AA31" s="19">
        <v>24309</v>
      </c>
      <c r="AB31" s="19">
        <v>10668</v>
      </c>
      <c r="AC31" s="19">
        <v>52331</v>
      </c>
      <c r="AD31" s="19">
        <v>3100</v>
      </c>
      <c r="AE31" s="19">
        <v>334366</v>
      </c>
      <c r="AF31" s="19">
        <v>29</v>
      </c>
      <c r="AG31" s="19">
        <v>12889</v>
      </c>
      <c r="AH31" s="19"/>
      <c r="AI31" s="19"/>
      <c r="AJ31" s="19">
        <v>192</v>
      </c>
      <c r="AK31" s="19"/>
      <c r="AL31" s="19">
        <v>858</v>
      </c>
      <c r="AM31" s="19">
        <v>84793</v>
      </c>
      <c r="AN31" s="19">
        <v>151593</v>
      </c>
      <c r="AO31" s="19">
        <v>139008</v>
      </c>
      <c r="AP31" s="19"/>
      <c r="AQ31" s="19">
        <v>12585</v>
      </c>
      <c r="AR31" s="19">
        <v>0</v>
      </c>
      <c r="AS31" s="19"/>
      <c r="AT31" s="19"/>
      <c r="AU31" s="19"/>
      <c r="AV31" s="19"/>
      <c r="AW31" s="19">
        <v>783642</v>
      </c>
      <c r="AX31" s="19">
        <v>0</v>
      </c>
      <c r="AY31" s="19"/>
      <c r="AZ31" s="19"/>
      <c r="BA31" s="19"/>
      <c r="BB31" s="19"/>
      <c r="BC31" s="19"/>
      <c r="BD31" s="20">
        <v>783642</v>
      </c>
      <c r="BE31" s="2"/>
    </row>
    <row r="32" spans="1:57" x14ac:dyDescent="0.25">
      <c r="A32" s="91">
        <v>25</v>
      </c>
      <c r="B32" s="102" t="s">
        <v>78</v>
      </c>
      <c r="C32" s="18">
        <v>2097793.71</v>
      </c>
      <c r="D32" s="19">
        <v>1812335.04</v>
      </c>
      <c r="E32" s="19">
        <v>67524.929999999993</v>
      </c>
      <c r="F32" s="19">
        <v>163921.13</v>
      </c>
      <c r="G32" s="19">
        <v>285458.67</v>
      </c>
      <c r="H32" s="19">
        <v>285458.67</v>
      </c>
      <c r="I32" s="19">
        <v>2673.29</v>
      </c>
      <c r="J32" s="19">
        <v>1150.5999999999999</v>
      </c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>
        <v>0</v>
      </c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>
        <v>0</v>
      </c>
      <c r="AO32" s="19"/>
      <c r="AP32" s="19"/>
      <c r="AQ32" s="19"/>
      <c r="AR32" s="19">
        <v>0</v>
      </c>
      <c r="AS32" s="19"/>
      <c r="AT32" s="19"/>
      <c r="AU32" s="19"/>
      <c r="AV32" s="19"/>
      <c r="AW32" s="19">
        <v>2097793.71</v>
      </c>
      <c r="AX32" s="19">
        <v>0</v>
      </c>
      <c r="AY32" s="19"/>
      <c r="AZ32" s="19"/>
      <c r="BA32" s="19"/>
      <c r="BB32" s="19"/>
      <c r="BC32" s="19"/>
      <c r="BD32" s="20">
        <v>2097793.71</v>
      </c>
      <c r="BE32" s="2"/>
    </row>
    <row r="33" spans="1:57" x14ac:dyDescent="0.25">
      <c r="A33" s="91">
        <v>26</v>
      </c>
      <c r="B33" s="102" t="s">
        <v>208</v>
      </c>
      <c r="C33" s="18">
        <v>326244</v>
      </c>
      <c r="D33" s="19">
        <v>294618</v>
      </c>
      <c r="E33" s="19"/>
      <c r="F33" s="19"/>
      <c r="G33" s="19">
        <v>4264</v>
      </c>
      <c r="H33" s="19"/>
      <c r="I33" s="19"/>
      <c r="J33" s="19"/>
      <c r="K33" s="19">
        <v>4264</v>
      </c>
      <c r="L33" s="19"/>
      <c r="M33" s="19"/>
      <c r="N33" s="19">
        <v>8101</v>
      </c>
      <c r="O33" s="19"/>
      <c r="P33" s="19"/>
      <c r="Q33" s="19">
        <v>4982</v>
      </c>
      <c r="R33" s="19"/>
      <c r="S33" s="19"/>
      <c r="T33" s="19"/>
      <c r="U33" s="19">
        <v>14279</v>
      </c>
      <c r="V33" s="19"/>
      <c r="W33" s="19"/>
      <c r="X33" s="19">
        <v>0</v>
      </c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>
        <v>0</v>
      </c>
      <c r="AO33" s="19"/>
      <c r="AP33" s="19"/>
      <c r="AQ33" s="19"/>
      <c r="AR33" s="19">
        <v>0</v>
      </c>
      <c r="AS33" s="19"/>
      <c r="AT33" s="19"/>
      <c r="AU33" s="19"/>
      <c r="AV33" s="19"/>
      <c r="AW33" s="19">
        <v>326244</v>
      </c>
      <c r="AX33" s="19">
        <v>0</v>
      </c>
      <c r="AY33" s="19"/>
      <c r="AZ33" s="19"/>
      <c r="BA33" s="19"/>
      <c r="BB33" s="19"/>
      <c r="BC33" s="19"/>
      <c r="BD33" s="20">
        <v>326244</v>
      </c>
      <c r="BE33" s="2"/>
    </row>
    <row r="34" spans="1:57" ht="15.75" thickBot="1" x14ac:dyDescent="0.3">
      <c r="A34" s="92">
        <v>27</v>
      </c>
      <c r="B34" s="103" t="s">
        <v>79</v>
      </c>
      <c r="C34" s="26">
        <v>54012017.694673948</v>
      </c>
      <c r="D34" s="27">
        <v>32223401.102931961</v>
      </c>
      <c r="E34" s="27">
        <v>1469635.5446721059</v>
      </c>
      <c r="F34" s="27">
        <v>1525722.7515396869</v>
      </c>
      <c r="G34" s="27">
        <v>8906490.4175154436</v>
      </c>
      <c r="H34" s="27">
        <v>5263160.1979761422</v>
      </c>
      <c r="I34" s="27">
        <v>110496.48872471989</v>
      </c>
      <c r="J34" s="27">
        <v>15597.89387</v>
      </c>
      <c r="K34" s="27">
        <v>3643330.2195392968</v>
      </c>
      <c r="L34" s="27">
        <v>16932.083678177001</v>
      </c>
      <c r="M34" s="27">
        <v>411.06099999999998</v>
      </c>
      <c r="N34" s="27">
        <v>7192361.3247559918</v>
      </c>
      <c r="O34" s="27">
        <v>3225.0955800000002</v>
      </c>
      <c r="P34" s="27">
        <v>799.11263229999997</v>
      </c>
      <c r="Q34" s="27">
        <v>3401680.4383514016</v>
      </c>
      <c r="R34" s="27">
        <v>1532754.1666241121</v>
      </c>
      <c r="S34" s="27">
        <v>30948.631000000001</v>
      </c>
      <c r="T34" s="27">
        <v>13090</v>
      </c>
      <c r="U34" s="27">
        <v>755330.24449504295</v>
      </c>
      <c r="V34" s="27">
        <v>37269.332867871999</v>
      </c>
      <c r="W34" s="27">
        <v>5000.7503999999999</v>
      </c>
      <c r="X34" s="27">
        <v>16488544.392029814</v>
      </c>
      <c r="Y34" s="27">
        <v>4072310.5103551359</v>
      </c>
      <c r="Z34" s="27">
        <v>1247819.725310412</v>
      </c>
      <c r="AA34" s="27">
        <v>469026.696010129</v>
      </c>
      <c r="AB34" s="27">
        <v>813809.40974625503</v>
      </c>
      <c r="AC34" s="27">
        <v>1432795.4605851029</v>
      </c>
      <c r="AD34" s="27">
        <v>721036.58992180496</v>
      </c>
      <c r="AE34" s="27">
        <v>739442.84145481884</v>
      </c>
      <c r="AF34" s="27">
        <v>286758.77431413101</v>
      </c>
      <c r="AG34" s="27">
        <v>1084226.2652802716</v>
      </c>
      <c r="AH34" s="27">
        <v>14954.074662665</v>
      </c>
      <c r="AI34" s="27">
        <v>5763.7367299999996</v>
      </c>
      <c r="AJ34" s="27">
        <v>201274.30256464999</v>
      </c>
      <c r="AK34" s="27">
        <v>62.5</v>
      </c>
      <c r="AL34" s="27">
        <v>11484.27592</v>
      </c>
      <c r="AM34" s="27">
        <v>5387779.2291744333</v>
      </c>
      <c r="AN34" s="27">
        <v>889268.36128806905</v>
      </c>
      <c r="AO34" s="27">
        <v>722300.21423007373</v>
      </c>
      <c r="AP34" s="27">
        <v>52633.804860181503</v>
      </c>
      <c r="AQ34" s="27">
        <v>114334.342197814</v>
      </c>
      <c r="AR34" s="27">
        <v>1495577.1484983589</v>
      </c>
      <c r="AS34" s="27">
        <v>448009.643253538</v>
      </c>
      <c r="AT34" s="27">
        <v>341960.06070597499</v>
      </c>
      <c r="AU34" s="27">
        <v>705607.44453884603</v>
      </c>
      <c r="AV34" s="27">
        <v>362329.67105917598</v>
      </c>
      <c r="AW34" s="27">
        <v>73247737.267549366</v>
      </c>
      <c r="AX34" s="27">
        <v>628559.26396636595</v>
      </c>
      <c r="AY34" s="27">
        <v>6600</v>
      </c>
      <c r="AZ34" s="27">
        <v>342807.54854636599</v>
      </c>
      <c r="BA34" s="27">
        <v>146533.14691000001</v>
      </c>
      <c r="BB34" s="27">
        <v>592.25599999999997</v>
      </c>
      <c r="BC34" s="27">
        <v>132026.31250999999</v>
      </c>
      <c r="BD34" s="28">
        <v>73876296.531515732</v>
      </c>
      <c r="BE34" s="2"/>
    </row>
    <row r="35" spans="1:57" ht="15.75" thickTop="1" x14ac:dyDescent="0.25">
      <c r="A35" s="93"/>
      <c r="B35" s="10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</row>
    <row r="36" spans="1:57" x14ac:dyDescent="0.25">
      <c r="B36" s="97" t="s">
        <v>80</v>
      </c>
      <c r="C36" s="1" t="s">
        <v>210</v>
      </c>
    </row>
    <row r="37" spans="1:57" ht="15.75" thickBot="1" x14ac:dyDescent="0.3">
      <c r="A37" s="88"/>
      <c r="B37" s="99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</row>
    <row r="38" spans="1:57" ht="43.5" customHeight="1" thickTop="1" thickBot="1" x14ac:dyDescent="0.3">
      <c r="A38" s="89" t="s">
        <v>1</v>
      </c>
      <c r="B38" s="100" t="s">
        <v>2</v>
      </c>
      <c r="C38" s="14" t="s">
        <v>3</v>
      </c>
      <c r="D38" s="12" t="s">
        <v>4</v>
      </c>
      <c r="E38" s="12" t="s">
        <v>5</v>
      </c>
      <c r="F38" s="12" t="s">
        <v>6</v>
      </c>
      <c r="G38" s="12" t="s">
        <v>7</v>
      </c>
      <c r="H38" s="12" t="s">
        <v>8</v>
      </c>
      <c r="I38" s="12" t="s">
        <v>9</v>
      </c>
      <c r="J38" s="12" t="s">
        <v>10</v>
      </c>
      <c r="K38" s="12" t="s">
        <v>11</v>
      </c>
      <c r="L38" s="12" t="s">
        <v>12</v>
      </c>
      <c r="M38" s="12" t="s">
        <v>13</v>
      </c>
      <c r="N38" s="12" t="s">
        <v>14</v>
      </c>
      <c r="O38" s="12" t="s">
        <v>15</v>
      </c>
      <c r="P38" s="12" t="s">
        <v>16</v>
      </c>
      <c r="Q38" s="12" t="s">
        <v>17</v>
      </c>
      <c r="R38" s="12" t="s">
        <v>18</v>
      </c>
      <c r="S38" s="12" t="s">
        <v>19</v>
      </c>
      <c r="T38" s="12" t="s">
        <v>20</v>
      </c>
      <c r="U38" s="12" t="s">
        <v>21</v>
      </c>
      <c r="V38" s="12" t="s">
        <v>22</v>
      </c>
      <c r="W38" s="12" t="s">
        <v>23</v>
      </c>
      <c r="X38" s="12" t="s">
        <v>24</v>
      </c>
      <c r="Y38" s="12" t="s">
        <v>25</v>
      </c>
      <c r="Z38" s="12" t="s">
        <v>26</v>
      </c>
      <c r="AA38" s="12" t="s">
        <v>27</v>
      </c>
      <c r="AB38" s="12" t="s">
        <v>28</v>
      </c>
      <c r="AC38" s="12" t="s">
        <v>29</v>
      </c>
      <c r="AD38" s="12" t="s">
        <v>30</v>
      </c>
      <c r="AE38" s="12" t="s">
        <v>31</v>
      </c>
      <c r="AF38" s="12" t="s">
        <v>32</v>
      </c>
      <c r="AG38" s="12" t="s">
        <v>33</v>
      </c>
      <c r="AH38" s="12" t="s">
        <v>34</v>
      </c>
      <c r="AI38" s="12" t="s">
        <v>35</v>
      </c>
      <c r="AJ38" s="12" t="s">
        <v>36</v>
      </c>
      <c r="AK38" s="12" t="s">
        <v>37</v>
      </c>
      <c r="AL38" s="12" t="s">
        <v>38</v>
      </c>
      <c r="AM38" s="12" t="s">
        <v>39</v>
      </c>
      <c r="AN38" s="12" t="s">
        <v>40</v>
      </c>
      <c r="AO38" s="12" t="s">
        <v>41</v>
      </c>
      <c r="AP38" s="12" t="s">
        <v>42</v>
      </c>
      <c r="AQ38" s="12" t="s">
        <v>43</v>
      </c>
      <c r="AR38" s="12" t="s">
        <v>44</v>
      </c>
      <c r="AS38" s="12" t="s">
        <v>45</v>
      </c>
      <c r="AT38" s="12" t="s">
        <v>46</v>
      </c>
      <c r="AU38" s="12" t="s">
        <v>47</v>
      </c>
      <c r="AV38" s="12" t="s">
        <v>48</v>
      </c>
      <c r="AW38" s="12" t="s">
        <v>49</v>
      </c>
      <c r="AX38" s="12" t="s">
        <v>50</v>
      </c>
      <c r="AY38" s="12" t="s">
        <v>51</v>
      </c>
      <c r="AZ38" s="12" t="s">
        <v>52</v>
      </c>
      <c r="BA38" s="12" t="s">
        <v>53</v>
      </c>
      <c r="BB38" s="12" t="s">
        <v>54</v>
      </c>
      <c r="BC38" s="12" t="s">
        <v>21</v>
      </c>
      <c r="BD38" s="13" t="s">
        <v>55</v>
      </c>
      <c r="BE38" s="2"/>
    </row>
    <row r="39" spans="1:57" ht="15.75" thickTop="1" x14ac:dyDescent="0.25">
      <c r="A39" s="90">
        <v>1</v>
      </c>
      <c r="B39" s="101" t="s">
        <v>56</v>
      </c>
      <c r="C39" s="15">
        <v>19553</v>
      </c>
      <c r="D39" s="16">
        <v>9259</v>
      </c>
      <c r="E39" s="16"/>
      <c r="F39" s="16"/>
      <c r="G39" s="16">
        <v>4331</v>
      </c>
      <c r="H39" s="16">
        <v>3466</v>
      </c>
      <c r="I39" s="16"/>
      <c r="J39" s="16"/>
      <c r="K39" s="16">
        <v>865</v>
      </c>
      <c r="L39" s="16"/>
      <c r="M39" s="16"/>
      <c r="N39" s="16">
        <v>2984</v>
      </c>
      <c r="O39" s="16"/>
      <c r="P39" s="16"/>
      <c r="Q39" s="16">
        <v>2280</v>
      </c>
      <c r="R39" s="16">
        <v>413</v>
      </c>
      <c r="S39" s="16"/>
      <c r="T39" s="16"/>
      <c r="U39" s="16">
        <v>286</v>
      </c>
      <c r="V39" s="16"/>
      <c r="W39" s="16"/>
      <c r="X39" s="16">
        <v>4745</v>
      </c>
      <c r="Y39" s="16">
        <v>1567</v>
      </c>
      <c r="Z39" s="16">
        <v>401</v>
      </c>
      <c r="AA39" s="16">
        <v>103</v>
      </c>
      <c r="AB39" s="16">
        <v>48</v>
      </c>
      <c r="AC39" s="16">
        <v>342</v>
      </c>
      <c r="AD39" s="16">
        <v>261</v>
      </c>
      <c r="AE39" s="16">
        <v>601</v>
      </c>
      <c r="AF39" s="16">
        <v>18</v>
      </c>
      <c r="AG39" s="16">
        <v>21</v>
      </c>
      <c r="AH39" s="16">
        <v>4</v>
      </c>
      <c r="AI39" s="16">
        <v>2</v>
      </c>
      <c r="AJ39" s="16">
        <v>56</v>
      </c>
      <c r="AK39" s="16"/>
      <c r="AL39" s="16"/>
      <c r="AM39" s="16">
        <v>1321</v>
      </c>
      <c r="AN39" s="16">
        <v>64</v>
      </c>
      <c r="AO39" s="16">
        <v>64</v>
      </c>
      <c r="AP39" s="16"/>
      <c r="AQ39" s="16"/>
      <c r="AR39" s="16">
        <v>130</v>
      </c>
      <c r="AS39" s="16">
        <v>5</v>
      </c>
      <c r="AT39" s="16">
        <v>70</v>
      </c>
      <c r="AU39" s="16">
        <v>55</v>
      </c>
      <c r="AV39" s="16"/>
      <c r="AW39" s="16">
        <v>24492</v>
      </c>
      <c r="AX39" s="16">
        <v>0</v>
      </c>
      <c r="AY39" s="16"/>
      <c r="AZ39" s="16"/>
      <c r="BA39" s="16"/>
      <c r="BB39" s="16"/>
      <c r="BC39" s="16"/>
      <c r="BD39" s="17">
        <v>24492</v>
      </c>
      <c r="BE39" s="2"/>
    </row>
    <row r="40" spans="1:57" x14ac:dyDescent="0.25">
      <c r="A40" s="91">
        <v>2</v>
      </c>
      <c r="B40" s="102" t="s">
        <v>57</v>
      </c>
      <c r="C40" s="18">
        <v>17712</v>
      </c>
      <c r="D40" s="19">
        <v>14409</v>
      </c>
      <c r="E40" s="19">
        <v>562</v>
      </c>
      <c r="F40" s="19">
        <v>241</v>
      </c>
      <c r="G40" s="19">
        <v>2524</v>
      </c>
      <c r="H40" s="19">
        <v>1672</v>
      </c>
      <c r="I40" s="19">
        <v>20</v>
      </c>
      <c r="J40" s="19">
        <v>0</v>
      </c>
      <c r="K40" s="19">
        <v>852</v>
      </c>
      <c r="L40" s="19">
        <v>18</v>
      </c>
      <c r="M40" s="19">
        <v>0</v>
      </c>
      <c r="N40" s="19">
        <v>316</v>
      </c>
      <c r="O40" s="19">
        <v>0</v>
      </c>
      <c r="P40" s="19">
        <v>0</v>
      </c>
      <c r="Q40" s="19">
        <v>172</v>
      </c>
      <c r="R40" s="19">
        <v>5</v>
      </c>
      <c r="S40" s="19">
        <v>0</v>
      </c>
      <c r="T40" s="19">
        <v>0</v>
      </c>
      <c r="U40" s="19">
        <v>286</v>
      </c>
      <c r="V40" s="19">
        <v>5</v>
      </c>
      <c r="W40" s="19">
        <v>0</v>
      </c>
      <c r="X40" s="19">
        <v>3243</v>
      </c>
      <c r="Y40" s="19">
        <v>764</v>
      </c>
      <c r="Z40" s="19">
        <v>286</v>
      </c>
      <c r="AA40" s="19">
        <v>22</v>
      </c>
      <c r="AB40" s="19">
        <v>34</v>
      </c>
      <c r="AC40" s="19">
        <v>60</v>
      </c>
      <c r="AD40" s="19">
        <v>26</v>
      </c>
      <c r="AE40" s="19">
        <v>358</v>
      </c>
      <c r="AF40" s="19">
        <v>15</v>
      </c>
      <c r="AG40" s="19">
        <v>940</v>
      </c>
      <c r="AH40" s="19">
        <v>1</v>
      </c>
      <c r="AI40" s="19">
        <v>0</v>
      </c>
      <c r="AJ40" s="19">
        <v>24</v>
      </c>
      <c r="AK40" s="19">
        <v>0</v>
      </c>
      <c r="AL40" s="19">
        <v>0</v>
      </c>
      <c r="AM40" s="19">
        <v>713</v>
      </c>
      <c r="AN40" s="19">
        <v>478</v>
      </c>
      <c r="AO40" s="19">
        <v>350</v>
      </c>
      <c r="AP40" s="19">
        <v>121</v>
      </c>
      <c r="AQ40" s="19">
        <v>7</v>
      </c>
      <c r="AR40" s="19">
        <v>0</v>
      </c>
      <c r="AS40" s="19">
        <v>0</v>
      </c>
      <c r="AT40" s="19">
        <v>0</v>
      </c>
      <c r="AU40" s="19">
        <v>0</v>
      </c>
      <c r="AV40" s="19">
        <v>0</v>
      </c>
      <c r="AW40" s="19">
        <v>21433</v>
      </c>
      <c r="AX40" s="19">
        <v>5</v>
      </c>
      <c r="AY40" s="19">
        <v>1</v>
      </c>
      <c r="AZ40" s="19">
        <v>4</v>
      </c>
      <c r="BA40" s="19">
        <v>0</v>
      </c>
      <c r="BB40" s="19">
        <v>0</v>
      </c>
      <c r="BC40" s="19">
        <v>0</v>
      </c>
      <c r="BD40" s="20">
        <v>21438</v>
      </c>
      <c r="BE40" s="2"/>
    </row>
    <row r="41" spans="1:57" x14ac:dyDescent="0.25">
      <c r="A41" s="91">
        <v>3</v>
      </c>
      <c r="B41" s="102" t="s">
        <v>207</v>
      </c>
      <c r="C41" s="18">
        <v>107</v>
      </c>
      <c r="D41" s="19">
        <v>57</v>
      </c>
      <c r="E41" s="19"/>
      <c r="F41" s="19"/>
      <c r="G41" s="19">
        <v>7</v>
      </c>
      <c r="H41" s="19">
        <v>7</v>
      </c>
      <c r="I41" s="19"/>
      <c r="J41" s="19"/>
      <c r="K41" s="19"/>
      <c r="L41" s="19"/>
      <c r="M41" s="19"/>
      <c r="N41" s="19">
        <v>16</v>
      </c>
      <c r="O41" s="19"/>
      <c r="P41" s="19"/>
      <c r="Q41" s="19">
        <v>10</v>
      </c>
      <c r="R41" s="19">
        <v>5</v>
      </c>
      <c r="S41" s="19"/>
      <c r="T41" s="19"/>
      <c r="U41" s="19">
        <v>12</v>
      </c>
      <c r="V41" s="19"/>
      <c r="W41" s="19"/>
      <c r="X41" s="19">
        <v>123</v>
      </c>
      <c r="Y41" s="19">
        <v>17</v>
      </c>
      <c r="Z41" s="19">
        <v>16</v>
      </c>
      <c r="AA41" s="19">
        <v>2</v>
      </c>
      <c r="AB41" s="19">
        <v>3</v>
      </c>
      <c r="AC41" s="19">
        <v>6</v>
      </c>
      <c r="AD41" s="19">
        <v>7</v>
      </c>
      <c r="AE41" s="19">
        <v>4</v>
      </c>
      <c r="AF41" s="19"/>
      <c r="AG41" s="19">
        <v>8</v>
      </c>
      <c r="AH41" s="19"/>
      <c r="AI41" s="19"/>
      <c r="AJ41" s="19">
        <v>5</v>
      </c>
      <c r="AK41" s="19"/>
      <c r="AL41" s="19"/>
      <c r="AM41" s="19">
        <v>55</v>
      </c>
      <c r="AN41" s="19">
        <v>2</v>
      </c>
      <c r="AO41" s="19">
        <v>2</v>
      </c>
      <c r="AP41" s="19"/>
      <c r="AQ41" s="19"/>
      <c r="AR41" s="19">
        <v>88</v>
      </c>
      <c r="AS41" s="19"/>
      <c r="AT41" s="19">
        <v>1</v>
      </c>
      <c r="AU41" s="19">
        <v>87</v>
      </c>
      <c r="AV41" s="19">
        <v>12</v>
      </c>
      <c r="AW41" s="19">
        <v>332</v>
      </c>
      <c r="AX41" s="19">
        <v>0</v>
      </c>
      <c r="AY41" s="19"/>
      <c r="AZ41" s="19"/>
      <c r="BA41" s="19"/>
      <c r="BB41" s="19"/>
      <c r="BC41" s="19"/>
      <c r="BD41" s="20">
        <v>332</v>
      </c>
      <c r="BE41" s="2"/>
    </row>
    <row r="42" spans="1:57" x14ac:dyDescent="0.25">
      <c r="A42" s="91">
        <v>4</v>
      </c>
      <c r="B42" s="102" t="s">
        <v>58</v>
      </c>
      <c r="C42" s="18">
        <v>724</v>
      </c>
      <c r="D42" s="19">
        <v>30</v>
      </c>
      <c r="E42" s="19"/>
      <c r="F42" s="19"/>
      <c r="G42" s="19">
        <v>156</v>
      </c>
      <c r="H42" s="19">
        <v>39</v>
      </c>
      <c r="I42" s="19"/>
      <c r="J42" s="19"/>
      <c r="K42" s="19">
        <v>117</v>
      </c>
      <c r="L42" s="19"/>
      <c r="M42" s="19"/>
      <c r="N42" s="19">
        <v>212</v>
      </c>
      <c r="O42" s="19"/>
      <c r="P42" s="19"/>
      <c r="Q42" s="19">
        <v>309</v>
      </c>
      <c r="R42" s="19">
        <v>9</v>
      </c>
      <c r="S42" s="19"/>
      <c r="T42" s="19"/>
      <c r="U42" s="19">
        <v>8</v>
      </c>
      <c r="V42" s="19"/>
      <c r="W42" s="19"/>
      <c r="X42" s="19">
        <v>689</v>
      </c>
      <c r="Y42" s="19">
        <v>515</v>
      </c>
      <c r="Z42" s="19">
        <v>49</v>
      </c>
      <c r="AA42" s="19">
        <v>5</v>
      </c>
      <c r="AB42" s="19">
        <v>5</v>
      </c>
      <c r="AC42" s="19">
        <v>7</v>
      </c>
      <c r="AD42" s="19">
        <v>2</v>
      </c>
      <c r="AE42" s="19">
        <v>2</v>
      </c>
      <c r="AF42" s="19"/>
      <c r="AG42" s="19">
        <v>35</v>
      </c>
      <c r="AH42" s="19"/>
      <c r="AI42" s="19"/>
      <c r="AJ42" s="19">
        <v>4</v>
      </c>
      <c r="AK42" s="19"/>
      <c r="AL42" s="19"/>
      <c r="AM42" s="19">
        <v>65</v>
      </c>
      <c r="AN42" s="19">
        <v>37</v>
      </c>
      <c r="AO42" s="19">
        <v>37</v>
      </c>
      <c r="AP42" s="19"/>
      <c r="AQ42" s="19"/>
      <c r="AR42" s="19">
        <v>23</v>
      </c>
      <c r="AS42" s="19">
        <v>23</v>
      </c>
      <c r="AT42" s="19"/>
      <c r="AU42" s="19"/>
      <c r="AV42" s="19"/>
      <c r="AW42" s="19">
        <v>1473</v>
      </c>
      <c r="AX42" s="19">
        <v>0</v>
      </c>
      <c r="AY42" s="19"/>
      <c r="AZ42" s="19"/>
      <c r="BA42" s="19"/>
      <c r="BB42" s="19"/>
      <c r="BC42" s="19"/>
      <c r="BD42" s="20">
        <v>1473</v>
      </c>
      <c r="BE42" s="2"/>
    </row>
    <row r="43" spans="1:57" x14ac:dyDescent="0.25">
      <c r="A43" s="91">
        <v>5</v>
      </c>
      <c r="B43" s="102" t="s">
        <v>59</v>
      </c>
      <c r="C43" s="18">
        <v>1536</v>
      </c>
      <c r="D43" s="19">
        <v>654</v>
      </c>
      <c r="E43" s="19">
        <v>19</v>
      </c>
      <c r="F43" s="19"/>
      <c r="G43" s="19">
        <v>257</v>
      </c>
      <c r="H43" s="19">
        <v>182</v>
      </c>
      <c r="I43" s="19">
        <v>1</v>
      </c>
      <c r="J43" s="19"/>
      <c r="K43" s="19">
        <v>75</v>
      </c>
      <c r="L43" s="19">
        <v>1</v>
      </c>
      <c r="M43" s="19"/>
      <c r="N43" s="19">
        <v>252</v>
      </c>
      <c r="O43" s="19"/>
      <c r="P43" s="19"/>
      <c r="Q43" s="19">
        <v>268</v>
      </c>
      <c r="R43" s="19">
        <v>61</v>
      </c>
      <c r="S43" s="19"/>
      <c r="T43" s="19"/>
      <c r="U43" s="19">
        <v>44</v>
      </c>
      <c r="V43" s="19"/>
      <c r="W43" s="19"/>
      <c r="X43" s="19">
        <v>216</v>
      </c>
      <c r="Y43" s="19">
        <v>75</v>
      </c>
      <c r="Z43" s="19">
        <v>21</v>
      </c>
      <c r="AA43" s="19">
        <v>1</v>
      </c>
      <c r="AB43" s="19">
        <v>3</v>
      </c>
      <c r="AC43" s="19">
        <v>5</v>
      </c>
      <c r="AD43" s="19">
        <v>9</v>
      </c>
      <c r="AE43" s="19">
        <v>6</v>
      </c>
      <c r="AF43" s="19"/>
      <c r="AG43" s="19">
        <v>32</v>
      </c>
      <c r="AH43" s="19"/>
      <c r="AI43" s="19"/>
      <c r="AJ43" s="19">
        <v>2</v>
      </c>
      <c r="AK43" s="19"/>
      <c r="AL43" s="19"/>
      <c r="AM43" s="19">
        <v>62</v>
      </c>
      <c r="AN43" s="19">
        <v>5</v>
      </c>
      <c r="AO43" s="19">
        <v>5</v>
      </c>
      <c r="AP43" s="19"/>
      <c r="AQ43" s="19"/>
      <c r="AR43" s="19">
        <v>9</v>
      </c>
      <c r="AS43" s="19">
        <v>5</v>
      </c>
      <c r="AT43" s="19">
        <v>3</v>
      </c>
      <c r="AU43" s="19">
        <v>1</v>
      </c>
      <c r="AV43" s="19">
        <v>9</v>
      </c>
      <c r="AW43" s="19">
        <v>1775</v>
      </c>
      <c r="AX43" s="19">
        <v>2</v>
      </c>
      <c r="AY43" s="19"/>
      <c r="AZ43" s="19"/>
      <c r="BA43" s="19"/>
      <c r="BB43" s="19"/>
      <c r="BC43" s="19">
        <v>2</v>
      </c>
      <c r="BD43" s="20">
        <v>1777</v>
      </c>
      <c r="BE43" s="2"/>
    </row>
    <row r="44" spans="1:57" x14ac:dyDescent="0.25">
      <c r="A44" s="91">
        <v>6</v>
      </c>
      <c r="B44" s="102" t="s">
        <v>60</v>
      </c>
      <c r="C44" s="18">
        <v>0</v>
      </c>
      <c r="D44" s="19"/>
      <c r="E44" s="19"/>
      <c r="F44" s="19"/>
      <c r="G44" s="19">
        <v>0</v>
      </c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>
        <v>682</v>
      </c>
      <c r="Y44" s="19">
        <v>682</v>
      </c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>
        <v>0</v>
      </c>
      <c r="AO44" s="19"/>
      <c r="AP44" s="19"/>
      <c r="AQ44" s="19"/>
      <c r="AR44" s="19">
        <v>0</v>
      </c>
      <c r="AS44" s="19"/>
      <c r="AT44" s="19"/>
      <c r="AU44" s="19"/>
      <c r="AV44" s="19"/>
      <c r="AW44" s="19">
        <v>682</v>
      </c>
      <c r="AX44" s="19">
        <v>0</v>
      </c>
      <c r="AY44" s="19"/>
      <c r="AZ44" s="19"/>
      <c r="BA44" s="19"/>
      <c r="BB44" s="19"/>
      <c r="BC44" s="19"/>
      <c r="BD44" s="20">
        <v>682</v>
      </c>
      <c r="BE44" s="2"/>
    </row>
    <row r="45" spans="1:57" x14ac:dyDescent="0.25">
      <c r="A45" s="91">
        <v>7</v>
      </c>
      <c r="B45" s="102" t="s">
        <v>61</v>
      </c>
      <c r="C45" s="18">
        <v>67</v>
      </c>
      <c r="D45" s="19"/>
      <c r="E45" s="19"/>
      <c r="F45" s="19"/>
      <c r="G45" s="19">
        <v>0</v>
      </c>
      <c r="H45" s="19"/>
      <c r="I45" s="19"/>
      <c r="J45" s="19"/>
      <c r="K45" s="19"/>
      <c r="L45" s="19"/>
      <c r="M45" s="19"/>
      <c r="N45" s="19">
        <v>42</v>
      </c>
      <c r="O45" s="19"/>
      <c r="P45" s="19"/>
      <c r="Q45" s="19">
        <v>25</v>
      </c>
      <c r="R45" s="19"/>
      <c r="S45" s="19"/>
      <c r="T45" s="19"/>
      <c r="U45" s="19"/>
      <c r="V45" s="19"/>
      <c r="W45" s="19"/>
      <c r="X45" s="19">
        <v>227</v>
      </c>
      <c r="Y45" s="19">
        <v>112</v>
      </c>
      <c r="Z45" s="19">
        <v>69</v>
      </c>
      <c r="AA45" s="19"/>
      <c r="AB45" s="19"/>
      <c r="AC45" s="19"/>
      <c r="AD45" s="19"/>
      <c r="AE45" s="19">
        <v>20</v>
      </c>
      <c r="AF45" s="19"/>
      <c r="AG45" s="19">
        <v>16</v>
      </c>
      <c r="AH45" s="19"/>
      <c r="AI45" s="19"/>
      <c r="AJ45" s="19">
        <v>0</v>
      </c>
      <c r="AK45" s="19"/>
      <c r="AL45" s="19"/>
      <c r="AM45" s="19">
        <v>10</v>
      </c>
      <c r="AN45" s="19">
        <v>152</v>
      </c>
      <c r="AO45" s="19">
        <v>152</v>
      </c>
      <c r="AP45" s="19">
        <v>0</v>
      </c>
      <c r="AQ45" s="19">
        <v>0</v>
      </c>
      <c r="AR45" s="19">
        <v>0</v>
      </c>
      <c r="AS45" s="19"/>
      <c r="AT45" s="19"/>
      <c r="AU45" s="19"/>
      <c r="AV45" s="19"/>
      <c r="AW45" s="19">
        <v>446</v>
      </c>
      <c r="AX45" s="19">
        <v>0</v>
      </c>
      <c r="AY45" s="19"/>
      <c r="AZ45" s="19"/>
      <c r="BA45" s="19"/>
      <c r="BB45" s="19"/>
      <c r="BC45" s="19"/>
      <c r="BD45" s="20">
        <v>446</v>
      </c>
      <c r="BE45" s="2"/>
    </row>
    <row r="46" spans="1:57" x14ac:dyDescent="0.25">
      <c r="A46" s="91">
        <v>8</v>
      </c>
      <c r="B46" s="102" t="s">
        <v>62</v>
      </c>
      <c r="C46" s="18">
        <v>474</v>
      </c>
      <c r="D46" s="19">
        <v>11</v>
      </c>
      <c r="E46" s="19"/>
      <c r="F46" s="19"/>
      <c r="G46" s="19">
        <v>25</v>
      </c>
      <c r="H46" s="19">
        <v>2</v>
      </c>
      <c r="I46" s="19"/>
      <c r="J46" s="19"/>
      <c r="K46" s="19">
        <v>23</v>
      </c>
      <c r="L46" s="19"/>
      <c r="M46" s="19"/>
      <c r="N46" s="19">
        <v>44</v>
      </c>
      <c r="O46" s="19"/>
      <c r="P46" s="19"/>
      <c r="Q46" s="19">
        <v>366</v>
      </c>
      <c r="R46" s="19"/>
      <c r="S46" s="19"/>
      <c r="T46" s="19"/>
      <c r="U46" s="19">
        <v>28</v>
      </c>
      <c r="V46" s="19"/>
      <c r="W46" s="19"/>
      <c r="X46" s="19">
        <v>2160</v>
      </c>
      <c r="Y46" s="19">
        <v>9</v>
      </c>
      <c r="Z46" s="19">
        <v>22</v>
      </c>
      <c r="AA46" s="19"/>
      <c r="AB46" s="19">
        <v>7</v>
      </c>
      <c r="AC46" s="19">
        <v>41</v>
      </c>
      <c r="AD46" s="19">
        <v>275</v>
      </c>
      <c r="AE46" s="19">
        <v>2</v>
      </c>
      <c r="AF46" s="19"/>
      <c r="AG46" s="19">
        <v>1587</v>
      </c>
      <c r="AH46" s="19"/>
      <c r="AI46" s="19"/>
      <c r="AJ46" s="19"/>
      <c r="AK46" s="19"/>
      <c r="AL46" s="19"/>
      <c r="AM46" s="19">
        <v>217</v>
      </c>
      <c r="AN46" s="19">
        <v>0</v>
      </c>
      <c r="AO46" s="19"/>
      <c r="AP46" s="19"/>
      <c r="AQ46" s="19"/>
      <c r="AR46" s="19">
        <v>0</v>
      </c>
      <c r="AS46" s="19"/>
      <c r="AT46" s="19"/>
      <c r="AU46" s="19"/>
      <c r="AV46" s="19"/>
      <c r="AW46" s="19">
        <v>2634</v>
      </c>
      <c r="AX46" s="19">
        <v>0</v>
      </c>
      <c r="AY46" s="19"/>
      <c r="AZ46" s="19"/>
      <c r="BA46" s="19"/>
      <c r="BB46" s="19"/>
      <c r="BC46" s="19"/>
      <c r="BD46" s="20">
        <v>2634</v>
      </c>
      <c r="BE46" s="2"/>
    </row>
    <row r="47" spans="1:57" x14ac:dyDescent="0.25">
      <c r="A47" s="91">
        <v>9</v>
      </c>
      <c r="B47" s="102" t="s">
        <v>63</v>
      </c>
      <c r="C47" s="18">
        <v>38307</v>
      </c>
      <c r="D47" s="19">
        <v>18153</v>
      </c>
      <c r="E47" s="19">
        <v>423</v>
      </c>
      <c r="F47" s="19">
        <v>276</v>
      </c>
      <c r="G47" s="19">
        <v>8856</v>
      </c>
      <c r="H47" s="19">
        <v>6404</v>
      </c>
      <c r="I47" s="19">
        <v>336</v>
      </c>
      <c r="J47" s="19">
        <v>2</v>
      </c>
      <c r="K47" s="19">
        <v>2452</v>
      </c>
      <c r="L47" s="19">
        <v>5</v>
      </c>
      <c r="M47" s="19"/>
      <c r="N47" s="19">
        <v>4829</v>
      </c>
      <c r="O47" s="19"/>
      <c r="P47" s="19"/>
      <c r="Q47" s="19">
        <v>4663</v>
      </c>
      <c r="R47" s="19">
        <v>246</v>
      </c>
      <c r="S47" s="19"/>
      <c r="T47" s="19"/>
      <c r="U47" s="19">
        <v>1560</v>
      </c>
      <c r="V47" s="19">
        <v>5</v>
      </c>
      <c r="W47" s="19"/>
      <c r="X47" s="19">
        <v>14889</v>
      </c>
      <c r="Y47" s="19">
        <v>4435</v>
      </c>
      <c r="Z47" s="19">
        <v>1703</v>
      </c>
      <c r="AA47" s="19">
        <v>169</v>
      </c>
      <c r="AB47" s="19">
        <v>151</v>
      </c>
      <c r="AC47" s="19">
        <v>531</v>
      </c>
      <c r="AD47" s="19">
        <v>218</v>
      </c>
      <c r="AE47" s="19">
        <v>382</v>
      </c>
      <c r="AF47" s="19">
        <v>1684</v>
      </c>
      <c r="AG47" s="19">
        <v>680</v>
      </c>
      <c r="AH47" s="19">
        <v>38</v>
      </c>
      <c r="AI47" s="19">
        <v>24</v>
      </c>
      <c r="AJ47" s="19">
        <v>225</v>
      </c>
      <c r="AK47" s="19"/>
      <c r="AL47" s="19">
        <v>12</v>
      </c>
      <c r="AM47" s="19">
        <v>4637</v>
      </c>
      <c r="AN47" s="19">
        <v>1267</v>
      </c>
      <c r="AO47" s="19">
        <v>665</v>
      </c>
      <c r="AP47" s="19">
        <v>295</v>
      </c>
      <c r="AQ47" s="19">
        <v>307</v>
      </c>
      <c r="AR47" s="19">
        <v>58</v>
      </c>
      <c r="AS47" s="19">
        <v>20</v>
      </c>
      <c r="AT47" s="19">
        <v>38</v>
      </c>
      <c r="AU47" s="19"/>
      <c r="AV47" s="19"/>
      <c r="AW47" s="19">
        <v>54521</v>
      </c>
      <c r="AX47" s="19">
        <v>0</v>
      </c>
      <c r="AY47" s="19"/>
      <c r="AZ47" s="19"/>
      <c r="BA47" s="19"/>
      <c r="BB47" s="19"/>
      <c r="BC47" s="19"/>
      <c r="BD47" s="20">
        <v>54521</v>
      </c>
      <c r="BE47" s="2"/>
    </row>
    <row r="48" spans="1:57" x14ac:dyDescent="0.25">
      <c r="A48" s="91">
        <v>10</v>
      </c>
      <c r="B48" s="102" t="s">
        <v>64</v>
      </c>
      <c r="C48" s="18">
        <v>5408</v>
      </c>
      <c r="D48" s="19">
        <v>2991</v>
      </c>
      <c r="E48" s="19">
        <v>103</v>
      </c>
      <c r="F48" s="19">
        <v>90</v>
      </c>
      <c r="G48" s="19">
        <v>943</v>
      </c>
      <c r="H48" s="19">
        <v>765</v>
      </c>
      <c r="I48" s="19">
        <v>9</v>
      </c>
      <c r="J48" s="19">
        <v>3</v>
      </c>
      <c r="K48" s="19">
        <v>178</v>
      </c>
      <c r="L48" s="19"/>
      <c r="M48" s="19"/>
      <c r="N48" s="19">
        <v>606</v>
      </c>
      <c r="O48" s="19"/>
      <c r="P48" s="19"/>
      <c r="Q48" s="19">
        <v>635</v>
      </c>
      <c r="R48" s="19">
        <v>18</v>
      </c>
      <c r="S48" s="19"/>
      <c r="T48" s="19"/>
      <c r="U48" s="19">
        <v>215</v>
      </c>
      <c r="V48" s="19">
        <v>1</v>
      </c>
      <c r="W48" s="19"/>
      <c r="X48" s="19">
        <v>1636</v>
      </c>
      <c r="Y48" s="19">
        <v>250</v>
      </c>
      <c r="Z48" s="19">
        <v>184</v>
      </c>
      <c r="AA48" s="19">
        <v>39</v>
      </c>
      <c r="AB48" s="19">
        <v>19</v>
      </c>
      <c r="AC48" s="19">
        <v>52</v>
      </c>
      <c r="AD48" s="19"/>
      <c r="AE48" s="19">
        <v>56</v>
      </c>
      <c r="AF48" s="19">
        <v>120</v>
      </c>
      <c r="AG48" s="19">
        <v>420</v>
      </c>
      <c r="AH48" s="19"/>
      <c r="AI48" s="19"/>
      <c r="AJ48" s="19">
        <v>2</v>
      </c>
      <c r="AK48" s="19"/>
      <c r="AL48" s="19"/>
      <c r="AM48" s="19">
        <v>494</v>
      </c>
      <c r="AN48" s="19">
        <v>40</v>
      </c>
      <c r="AO48" s="19">
        <v>40</v>
      </c>
      <c r="AP48" s="19"/>
      <c r="AQ48" s="19"/>
      <c r="AR48" s="19">
        <v>3</v>
      </c>
      <c r="AS48" s="19"/>
      <c r="AT48" s="19">
        <v>3</v>
      </c>
      <c r="AU48" s="19"/>
      <c r="AV48" s="19"/>
      <c r="AW48" s="19">
        <v>7087</v>
      </c>
      <c r="AX48" s="19">
        <v>0</v>
      </c>
      <c r="AY48" s="19"/>
      <c r="AZ48" s="19"/>
      <c r="BA48" s="19"/>
      <c r="BB48" s="19"/>
      <c r="BC48" s="19"/>
      <c r="BD48" s="20">
        <v>7087</v>
      </c>
      <c r="BE48" s="2"/>
    </row>
    <row r="49" spans="1:57" x14ac:dyDescent="0.25">
      <c r="A49" s="91">
        <v>11</v>
      </c>
      <c r="B49" s="102" t="s">
        <v>65</v>
      </c>
      <c r="C49" s="18">
        <v>21526</v>
      </c>
      <c r="D49" s="19">
        <v>11931</v>
      </c>
      <c r="E49" s="19">
        <v>255</v>
      </c>
      <c r="F49" s="19">
        <v>422</v>
      </c>
      <c r="G49" s="19">
        <v>4461</v>
      </c>
      <c r="H49" s="19">
        <v>3655</v>
      </c>
      <c r="I49" s="19">
        <v>23</v>
      </c>
      <c r="J49" s="19">
        <v>1</v>
      </c>
      <c r="K49" s="19">
        <v>806</v>
      </c>
      <c r="L49" s="19">
        <v>6</v>
      </c>
      <c r="M49" s="19">
        <v>0</v>
      </c>
      <c r="N49" s="19">
        <v>1945</v>
      </c>
      <c r="O49" s="19">
        <v>0</v>
      </c>
      <c r="P49" s="19">
        <v>0</v>
      </c>
      <c r="Q49" s="19">
        <v>2601</v>
      </c>
      <c r="R49" s="19">
        <v>198</v>
      </c>
      <c r="S49" s="19">
        <v>3</v>
      </c>
      <c r="T49" s="19">
        <v>0</v>
      </c>
      <c r="U49" s="19">
        <v>390</v>
      </c>
      <c r="V49" s="19">
        <v>34</v>
      </c>
      <c r="W49" s="19">
        <v>0</v>
      </c>
      <c r="X49" s="19">
        <v>6164</v>
      </c>
      <c r="Y49" s="19">
        <v>858</v>
      </c>
      <c r="Z49" s="19">
        <v>146</v>
      </c>
      <c r="AA49" s="19">
        <v>212</v>
      </c>
      <c r="AB49" s="19">
        <v>154</v>
      </c>
      <c r="AC49" s="19">
        <v>658</v>
      </c>
      <c r="AD49" s="19">
        <v>254</v>
      </c>
      <c r="AE49" s="19">
        <v>252</v>
      </c>
      <c r="AF49" s="19">
        <v>252</v>
      </c>
      <c r="AG49" s="19">
        <v>1580</v>
      </c>
      <c r="AH49" s="19">
        <v>7</v>
      </c>
      <c r="AI49" s="19">
        <v>4</v>
      </c>
      <c r="AJ49" s="19">
        <v>99</v>
      </c>
      <c r="AK49" s="19">
        <v>0</v>
      </c>
      <c r="AL49" s="19">
        <v>24</v>
      </c>
      <c r="AM49" s="19">
        <v>1664</v>
      </c>
      <c r="AN49" s="19">
        <v>280</v>
      </c>
      <c r="AO49" s="19">
        <v>280</v>
      </c>
      <c r="AP49" s="19">
        <v>0</v>
      </c>
      <c r="AQ49" s="19">
        <v>0</v>
      </c>
      <c r="AR49" s="19">
        <v>129</v>
      </c>
      <c r="AS49" s="19">
        <v>4</v>
      </c>
      <c r="AT49" s="19">
        <v>10</v>
      </c>
      <c r="AU49" s="19">
        <v>115</v>
      </c>
      <c r="AV49" s="19">
        <v>1116</v>
      </c>
      <c r="AW49" s="19">
        <v>29215</v>
      </c>
      <c r="AX49" s="19">
        <v>2</v>
      </c>
      <c r="AY49" s="19">
        <v>0</v>
      </c>
      <c r="AZ49" s="19">
        <v>0</v>
      </c>
      <c r="BA49" s="19">
        <v>1</v>
      </c>
      <c r="BB49" s="19">
        <v>0</v>
      </c>
      <c r="BC49" s="19">
        <v>1</v>
      </c>
      <c r="BD49" s="20">
        <v>29217</v>
      </c>
      <c r="BE49" s="2"/>
    </row>
    <row r="50" spans="1:57" x14ac:dyDescent="0.25">
      <c r="A50" s="91">
        <v>12</v>
      </c>
      <c r="B50" s="102" t="s">
        <v>66</v>
      </c>
      <c r="C50" s="18">
        <v>1647</v>
      </c>
      <c r="D50" s="19">
        <v>366</v>
      </c>
      <c r="E50" s="19"/>
      <c r="F50" s="19">
        <v>48</v>
      </c>
      <c r="G50" s="19">
        <v>420</v>
      </c>
      <c r="H50" s="19">
        <v>281</v>
      </c>
      <c r="I50" s="19"/>
      <c r="J50" s="19"/>
      <c r="K50" s="19">
        <v>139</v>
      </c>
      <c r="L50" s="19"/>
      <c r="M50" s="19"/>
      <c r="N50" s="19">
        <v>371</v>
      </c>
      <c r="O50" s="19"/>
      <c r="P50" s="19"/>
      <c r="Q50" s="19">
        <v>328</v>
      </c>
      <c r="R50" s="19">
        <v>44</v>
      </c>
      <c r="S50" s="19"/>
      <c r="T50" s="19"/>
      <c r="U50" s="19">
        <v>118</v>
      </c>
      <c r="V50" s="19">
        <v>114</v>
      </c>
      <c r="W50" s="19">
        <v>14</v>
      </c>
      <c r="X50" s="19">
        <v>142</v>
      </c>
      <c r="Y50" s="19">
        <v>114</v>
      </c>
      <c r="Z50" s="19">
        <v>14</v>
      </c>
      <c r="AA50" s="19"/>
      <c r="AB50" s="19"/>
      <c r="AC50" s="19"/>
      <c r="AD50" s="19"/>
      <c r="AE50" s="19"/>
      <c r="AF50" s="19"/>
      <c r="AG50" s="19">
        <v>11</v>
      </c>
      <c r="AH50" s="19"/>
      <c r="AI50" s="19"/>
      <c r="AJ50" s="19"/>
      <c r="AK50" s="19"/>
      <c r="AL50" s="19"/>
      <c r="AM50" s="19">
        <v>3</v>
      </c>
      <c r="AN50" s="19">
        <v>0</v>
      </c>
      <c r="AO50" s="19"/>
      <c r="AP50" s="19"/>
      <c r="AQ50" s="19"/>
      <c r="AR50" s="19">
        <v>2</v>
      </c>
      <c r="AS50" s="19"/>
      <c r="AT50" s="19">
        <v>2</v>
      </c>
      <c r="AU50" s="19"/>
      <c r="AV50" s="19"/>
      <c r="AW50" s="19">
        <v>1791</v>
      </c>
      <c r="AX50" s="19">
        <v>5</v>
      </c>
      <c r="AY50" s="19"/>
      <c r="AZ50" s="19"/>
      <c r="BA50" s="19"/>
      <c r="BB50" s="19">
        <v>5</v>
      </c>
      <c r="BC50" s="19"/>
      <c r="BD50" s="20">
        <v>1796</v>
      </c>
      <c r="BE50" s="2"/>
    </row>
    <row r="51" spans="1:57" x14ac:dyDescent="0.25">
      <c r="A51" s="91">
        <v>13</v>
      </c>
      <c r="B51" s="102" t="s">
        <v>67</v>
      </c>
      <c r="C51" s="18">
        <v>17184</v>
      </c>
      <c r="D51" s="19">
        <v>14852</v>
      </c>
      <c r="E51" s="19">
        <v>2304</v>
      </c>
      <c r="F51" s="19">
        <v>1205</v>
      </c>
      <c r="G51" s="19">
        <v>2153</v>
      </c>
      <c r="H51" s="19">
        <v>2122</v>
      </c>
      <c r="I51" s="19">
        <v>200</v>
      </c>
      <c r="J51" s="19"/>
      <c r="K51" s="19">
        <v>31</v>
      </c>
      <c r="L51" s="19">
        <v>6</v>
      </c>
      <c r="M51" s="19"/>
      <c r="N51" s="19">
        <v>110</v>
      </c>
      <c r="O51" s="19"/>
      <c r="P51" s="19"/>
      <c r="Q51" s="19">
        <v>13</v>
      </c>
      <c r="R51" s="19">
        <v>32</v>
      </c>
      <c r="S51" s="19"/>
      <c r="T51" s="19"/>
      <c r="U51" s="19">
        <v>24</v>
      </c>
      <c r="V51" s="19"/>
      <c r="W51" s="19"/>
      <c r="X51" s="19">
        <v>0</v>
      </c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>
        <v>0</v>
      </c>
      <c r="AO51" s="19"/>
      <c r="AP51" s="19"/>
      <c r="AQ51" s="19"/>
      <c r="AR51" s="19">
        <v>0</v>
      </c>
      <c r="AS51" s="19"/>
      <c r="AT51" s="19"/>
      <c r="AU51" s="19"/>
      <c r="AV51" s="19"/>
      <c r="AW51" s="19">
        <v>17184</v>
      </c>
      <c r="AX51" s="19">
        <v>0</v>
      </c>
      <c r="AY51" s="19"/>
      <c r="AZ51" s="19"/>
      <c r="BA51" s="19"/>
      <c r="BB51" s="19"/>
      <c r="BC51" s="19"/>
      <c r="BD51" s="20">
        <v>17184</v>
      </c>
      <c r="BE51" s="2"/>
    </row>
    <row r="52" spans="1:57" x14ac:dyDescent="0.25">
      <c r="A52" s="91">
        <v>14</v>
      </c>
      <c r="B52" s="102" t="s">
        <v>68</v>
      </c>
      <c r="C52" s="18">
        <v>12565</v>
      </c>
      <c r="D52" s="19">
        <v>6385</v>
      </c>
      <c r="E52" s="19">
        <v>218</v>
      </c>
      <c r="F52" s="19">
        <v>10</v>
      </c>
      <c r="G52" s="19">
        <v>2642</v>
      </c>
      <c r="H52" s="19">
        <v>2046</v>
      </c>
      <c r="I52" s="19">
        <v>128</v>
      </c>
      <c r="J52" s="19">
        <v>0</v>
      </c>
      <c r="K52" s="19">
        <v>596</v>
      </c>
      <c r="L52" s="19">
        <v>4</v>
      </c>
      <c r="M52" s="19">
        <v>1</v>
      </c>
      <c r="N52" s="19">
        <v>1741</v>
      </c>
      <c r="O52" s="19">
        <v>2</v>
      </c>
      <c r="P52" s="19">
        <v>2</v>
      </c>
      <c r="Q52" s="19">
        <v>1402</v>
      </c>
      <c r="R52" s="19">
        <v>106</v>
      </c>
      <c r="S52" s="19">
        <v>1</v>
      </c>
      <c r="T52" s="19">
        <v>0</v>
      </c>
      <c r="U52" s="19">
        <v>289</v>
      </c>
      <c r="V52" s="19">
        <v>8</v>
      </c>
      <c r="W52" s="19">
        <v>0</v>
      </c>
      <c r="X52" s="19">
        <v>4377</v>
      </c>
      <c r="Y52" s="19">
        <v>818</v>
      </c>
      <c r="Z52" s="19">
        <v>81</v>
      </c>
      <c r="AA52" s="19">
        <v>171</v>
      </c>
      <c r="AB52" s="19">
        <v>464</v>
      </c>
      <c r="AC52" s="19">
        <v>0</v>
      </c>
      <c r="AD52" s="19">
        <v>176</v>
      </c>
      <c r="AE52" s="19">
        <v>232</v>
      </c>
      <c r="AF52" s="19">
        <v>54</v>
      </c>
      <c r="AG52" s="19">
        <v>612</v>
      </c>
      <c r="AH52" s="19">
        <v>0</v>
      </c>
      <c r="AI52" s="19">
        <v>9</v>
      </c>
      <c r="AJ52" s="19">
        <v>284</v>
      </c>
      <c r="AK52" s="19">
        <v>0</v>
      </c>
      <c r="AL52" s="19">
        <v>3</v>
      </c>
      <c r="AM52" s="19">
        <v>1473</v>
      </c>
      <c r="AN52" s="19">
        <v>105</v>
      </c>
      <c r="AO52" s="19">
        <v>104</v>
      </c>
      <c r="AP52" s="19">
        <v>1</v>
      </c>
      <c r="AQ52" s="19">
        <v>0</v>
      </c>
      <c r="AR52" s="19">
        <v>139</v>
      </c>
      <c r="AS52" s="19">
        <v>0</v>
      </c>
      <c r="AT52" s="19">
        <v>21</v>
      </c>
      <c r="AU52" s="19">
        <v>118</v>
      </c>
      <c r="AV52" s="19">
        <v>0</v>
      </c>
      <c r="AW52" s="19">
        <v>17186</v>
      </c>
      <c r="AX52" s="19">
        <v>2</v>
      </c>
      <c r="AY52" s="19">
        <v>0</v>
      </c>
      <c r="AZ52" s="19">
        <v>0</v>
      </c>
      <c r="BA52" s="19">
        <v>1</v>
      </c>
      <c r="BB52" s="19">
        <v>0</v>
      </c>
      <c r="BC52" s="19">
        <v>1</v>
      </c>
      <c r="BD52" s="20">
        <v>17188</v>
      </c>
      <c r="BE52" s="2"/>
    </row>
    <row r="53" spans="1:57" x14ac:dyDescent="0.25">
      <c r="A53" s="91">
        <v>15</v>
      </c>
      <c r="B53" s="102" t="s">
        <v>69</v>
      </c>
      <c r="C53" s="18">
        <v>29104</v>
      </c>
      <c r="D53" s="19">
        <v>23237</v>
      </c>
      <c r="E53" s="19">
        <v>1260</v>
      </c>
      <c r="F53" s="19">
        <v>2500</v>
      </c>
      <c r="G53" s="19">
        <v>2457</v>
      </c>
      <c r="H53" s="19">
        <v>1988</v>
      </c>
      <c r="I53" s="19">
        <v>18</v>
      </c>
      <c r="J53" s="19">
        <v>12</v>
      </c>
      <c r="K53" s="19">
        <v>469</v>
      </c>
      <c r="L53" s="19">
        <v>0</v>
      </c>
      <c r="M53" s="19">
        <v>0</v>
      </c>
      <c r="N53" s="19">
        <v>697</v>
      </c>
      <c r="O53" s="19">
        <v>0</v>
      </c>
      <c r="P53" s="19">
        <v>0</v>
      </c>
      <c r="Q53" s="19">
        <v>796</v>
      </c>
      <c r="R53" s="19">
        <v>138</v>
      </c>
      <c r="S53" s="19">
        <v>1</v>
      </c>
      <c r="T53" s="19">
        <v>14</v>
      </c>
      <c r="U53" s="19">
        <v>1779</v>
      </c>
      <c r="V53" s="19">
        <v>1165</v>
      </c>
      <c r="W53" s="19">
        <v>0</v>
      </c>
      <c r="X53" s="19">
        <v>12849</v>
      </c>
      <c r="Y53" s="19">
        <v>836</v>
      </c>
      <c r="Z53" s="19">
        <v>249</v>
      </c>
      <c r="AA53" s="19">
        <v>133</v>
      </c>
      <c r="AB53" s="19">
        <v>62</v>
      </c>
      <c r="AC53" s="19">
        <v>587</v>
      </c>
      <c r="AD53" s="19">
        <v>112</v>
      </c>
      <c r="AE53" s="19">
        <v>1682</v>
      </c>
      <c r="AF53" s="19">
        <v>2903</v>
      </c>
      <c r="AG53" s="19">
        <v>871</v>
      </c>
      <c r="AH53" s="19">
        <v>28</v>
      </c>
      <c r="AI53" s="19">
        <v>20</v>
      </c>
      <c r="AJ53" s="19">
        <v>123</v>
      </c>
      <c r="AK53" s="19">
        <v>0</v>
      </c>
      <c r="AL53" s="19">
        <v>30</v>
      </c>
      <c r="AM53" s="19">
        <v>5213</v>
      </c>
      <c r="AN53" s="19">
        <v>18011</v>
      </c>
      <c r="AO53" s="19">
        <v>16299</v>
      </c>
      <c r="AP53" s="19">
        <v>619</v>
      </c>
      <c r="AQ53" s="19">
        <v>1093</v>
      </c>
      <c r="AR53" s="19">
        <v>193</v>
      </c>
      <c r="AS53" s="19">
        <v>9</v>
      </c>
      <c r="AT53" s="19">
        <v>168</v>
      </c>
      <c r="AU53" s="19">
        <v>16</v>
      </c>
      <c r="AV53" s="19">
        <v>8284</v>
      </c>
      <c r="AW53" s="19">
        <v>68441</v>
      </c>
      <c r="AX53" s="19">
        <v>10</v>
      </c>
      <c r="AY53" s="19">
        <v>0</v>
      </c>
      <c r="AZ53" s="19">
        <v>10</v>
      </c>
      <c r="BA53" s="19">
        <v>0</v>
      </c>
      <c r="BB53" s="19">
        <v>0</v>
      </c>
      <c r="BC53" s="19">
        <v>0</v>
      </c>
      <c r="BD53" s="20">
        <v>68451</v>
      </c>
      <c r="BE53" s="2"/>
    </row>
    <row r="54" spans="1:57" x14ac:dyDescent="0.25">
      <c r="A54" s="91">
        <v>16</v>
      </c>
      <c r="B54" s="102" t="s">
        <v>209</v>
      </c>
      <c r="C54" s="18">
        <v>3705</v>
      </c>
      <c r="D54" s="19">
        <v>1107</v>
      </c>
      <c r="E54" s="19"/>
      <c r="F54" s="19"/>
      <c r="G54" s="19">
        <v>682</v>
      </c>
      <c r="H54" s="19">
        <v>406</v>
      </c>
      <c r="I54" s="19"/>
      <c r="J54" s="19"/>
      <c r="K54" s="19">
        <v>276</v>
      </c>
      <c r="L54" s="19"/>
      <c r="M54" s="19"/>
      <c r="N54" s="19">
        <v>659</v>
      </c>
      <c r="O54" s="19"/>
      <c r="P54" s="19"/>
      <c r="Q54" s="19">
        <v>684</v>
      </c>
      <c r="R54" s="19">
        <v>120</v>
      </c>
      <c r="S54" s="19"/>
      <c r="T54" s="19"/>
      <c r="U54" s="19">
        <v>453</v>
      </c>
      <c r="V54" s="19"/>
      <c r="W54" s="19"/>
      <c r="X54" s="19">
        <v>875</v>
      </c>
      <c r="Y54" s="19">
        <v>290</v>
      </c>
      <c r="Z54" s="19">
        <v>171</v>
      </c>
      <c r="AA54" s="19">
        <v>21</v>
      </c>
      <c r="AB54" s="19">
        <v>1</v>
      </c>
      <c r="AC54" s="19">
        <v>21</v>
      </c>
      <c r="AD54" s="19">
        <v>17</v>
      </c>
      <c r="AE54" s="19">
        <v>95</v>
      </c>
      <c r="AF54" s="19">
        <v>15</v>
      </c>
      <c r="AG54" s="19">
        <v>49</v>
      </c>
      <c r="AH54" s="19">
        <v>0</v>
      </c>
      <c r="AI54" s="19">
        <v>0</v>
      </c>
      <c r="AJ54" s="19">
        <v>3</v>
      </c>
      <c r="AK54" s="19">
        <v>0</v>
      </c>
      <c r="AL54" s="19">
        <v>0</v>
      </c>
      <c r="AM54" s="19">
        <v>192</v>
      </c>
      <c r="AN54" s="19">
        <v>4</v>
      </c>
      <c r="AO54" s="19">
        <v>4</v>
      </c>
      <c r="AP54" s="19">
        <v>0</v>
      </c>
      <c r="AQ54" s="19">
        <v>0</v>
      </c>
      <c r="AR54" s="19">
        <v>19</v>
      </c>
      <c r="AS54" s="19">
        <v>0</v>
      </c>
      <c r="AT54" s="19">
        <v>19</v>
      </c>
      <c r="AU54" s="19">
        <v>0</v>
      </c>
      <c r="AV54" s="19">
        <v>0</v>
      </c>
      <c r="AW54" s="19">
        <v>4603</v>
      </c>
      <c r="AX54" s="19">
        <v>0</v>
      </c>
      <c r="AY54" s="19"/>
      <c r="AZ54" s="19"/>
      <c r="BA54" s="19"/>
      <c r="BB54" s="19"/>
      <c r="BC54" s="19"/>
      <c r="BD54" s="20">
        <v>4603</v>
      </c>
      <c r="BE54" s="2"/>
    </row>
    <row r="55" spans="1:57" x14ac:dyDescent="0.25">
      <c r="A55" s="91">
        <v>17</v>
      </c>
      <c r="B55" s="102" t="s">
        <v>70</v>
      </c>
      <c r="C55" s="18">
        <v>127</v>
      </c>
      <c r="D55" s="19">
        <v>21</v>
      </c>
      <c r="E55" s="19"/>
      <c r="F55" s="19"/>
      <c r="G55" s="19">
        <v>19</v>
      </c>
      <c r="H55" s="19">
        <v>12</v>
      </c>
      <c r="I55" s="19"/>
      <c r="J55" s="19"/>
      <c r="K55" s="19">
        <v>7</v>
      </c>
      <c r="L55" s="19"/>
      <c r="M55" s="19"/>
      <c r="N55" s="19">
        <v>8</v>
      </c>
      <c r="O55" s="19"/>
      <c r="P55" s="19"/>
      <c r="Q55" s="19">
        <v>63</v>
      </c>
      <c r="R55" s="19">
        <v>6</v>
      </c>
      <c r="S55" s="19"/>
      <c r="T55" s="19"/>
      <c r="U55" s="19">
        <v>10</v>
      </c>
      <c r="V55" s="19"/>
      <c r="W55" s="19"/>
      <c r="X55" s="19">
        <v>776</v>
      </c>
      <c r="Y55" s="19">
        <v>18</v>
      </c>
      <c r="Z55" s="19">
        <v>38</v>
      </c>
      <c r="AA55" s="19">
        <v>3</v>
      </c>
      <c r="AB55" s="19">
        <v>8</v>
      </c>
      <c r="AC55" s="19">
        <v>14</v>
      </c>
      <c r="AD55" s="19">
        <v>15</v>
      </c>
      <c r="AE55" s="19">
        <v>144</v>
      </c>
      <c r="AF55" s="19">
        <v>10</v>
      </c>
      <c r="AG55" s="19">
        <v>28</v>
      </c>
      <c r="AH55" s="19">
        <v>2</v>
      </c>
      <c r="AI55" s="19"/>
      <c r="AJ55" s="19">
        <v>1</v>
      </c>
      <c r="AK55" s="19"/>
      <c r="AL55" s="19"/>
      <c r="AM55" s="19">
        <v>495</v>
      </c>
      <c r="AN55" s="19">
        <v>45</v>
      </c>
      <c r="AO55" s="19">
        <v>45</v>
      </c>
      <c r="AP55" s="19"/>
      <c r="AQ55" s="19"/>
      <c r="AR55" s="19">
        <v>0</v>
      </c>
      <c r="AS55" s="19"/>
      <c r="AT55" s="19"/>
      <c r="AU55" s="19"/>
      <c r="AV55" s="19"/>
      <c r="AW55" s="19">
        <v>948</v>
      </c>
      <c r="AX55" s="19">
        <v>0</v>
      </c>
      <c r="AY55" s="19"/>
      <c r="AZ55" s="19"/>
      <c r="BA55" s="19"/>
      <c r="BB55" s="19"/>
      <c r="BC55" s="19"/>
      <c r="BD55" s="20">
        <v>948</v>
      </c>
      <c r="BE55" s="2"/>
    </row>
    <row r="56" spans="1:57" x14ac:dyDescent="0.25">
      <c r="A56" s="91">
        <v>18</v>
      </c>
      <c r="B56" s="102" t="s">
        <v>71</v>
      </c>
      <c r="C56" s="18">
        <v>20967</v>
      </c>
      <c r="D56" s="19">
        <v>12448</v>
      </c>
      <c r="E56" s="19">
        <v>180</v>
      </c>
      <c r="F56" s="19">
        <v>292</v>
      </c>
      <c r="G56" s="19">
        <v>3133</v>
      </c>
      <c r="H56" s="19">
        <v>2344</v>
      </c>
      <c r="I56" s="19">
        <v>24</v>
      </c>
      <c r="J56" s="19">
        <v>11</v>
      </c>
      <c r="K56" s="19">
        <v>789</v>
      </c>
      <c r="L56" s="19">
        <v>3</v>
      </c>
      <c r="M56" s="19">
        <v>0</v>
      </c>
      <c r="N56" s="19">
        <v>2406</v>
      </c>
      <c r="O56" s="19">
        <v>0</v>
      </c>
      <c r="P56" s="19">
        <v>0</v>
      </c>
      <c r="Q56" s="19">
        <v>1941</v>
      </c>
      <c r="R56" s="19">
        <v>371</v>
      </c>
      <c r="S56" s="19">
        <v>0</v>
      </c>
      <c r="T56" s="19">
        <v>0</v>
      </c>
      <c r="U56" s="19">
        <v>668</v>
      </c>
      <c r="V56" s="19">
        <v>46</v>
      </c>
      <c r="W56" s="19">
        <v>0</v>
      </c>
      <c r="X56" s="19">
        <v>5845</v>
      </c>
      <c r="Y56" s="19">
        <v>811</v>
      </c>
      <c r="Z56" s="19">
        <v>122</v>
      </c>
      <c r="AA56" s="19">
        <v>116</v>
      </c>
      <c r="AB56" s="19">
        <v>135</v>
      </c>
      <c r="AC56" s="19">
        <v>397</v>
      </c>
      <c r="AD56" s="19">
        <v>256</v>
      </c>
      <c r="AE56" s="19">
        <v>200</v>
      </c>
      <c r="AF56" s="19">
        <v>325</v>
      </c>
      <c r="AG56" s="19">
        <v>847</v>
      </c>
      <c r="AH56" s="19">
        <v>5</v>
      </c>
      <c r="AI56" s="19">
        <v>7</v>
      </c>
      <c r="AJ56" s="19">
        <v>113</v>
      </c>
      <c r="AK56" s="19">
        <v>0</v>
      </c>
      <c r="AL56" s="19">
        <v>0</v>
      </c>
      <c r="AM56" s="19">
        <v>2511</v>
      </c>
      <c r="AN56" s="19">
        <v>964</v>
      </c>
      <c r="AO56" s="19">
        <v>677</v>
      </c>
      <c r="AP56" s="19">
        <v>3</v>
      </c>
      <c r="AQ56" s="19">
        <v>284</v>
      </c>
      <c r="AR56" s="19">
        <v>76</v>
      </c>
      <c r="AS56" s="19">
        <v>13</v>
      </c>
      <c r="AT56" s="19">
        <v>61</v>
      </c>
      <c r="AU56" s="19">
        <v>2</v>
      </c>
      <c r="AV56" s="19">
        <v>407</v>
      </c>
      <c r="AW56" s="19">
        <v>28259</v>
      </c>
      <c r="AX56" s="19">
        <v>19</v>
      </c>
      <c r="AY56" s="19">
        <v>0</v>
      </c>
      <c r="AZ56" s="19">
        <v>11</v>
      </c>
      <c r="BA56" s="19">
        <v>2</v>
      </c>
      <c r="BB56" s="19">
        <v>0</v>
      </c>
      <c r="BC56" s="19">
        <v>6</v>
      </c>
      <c r="BD56" s="20">
        <v>28278</v>
      </c>
      <c r="BE56" s="2"/>
    </row>
    <row r="57" spans="1:57" x14ac:dyDescent="0.25">
      <c r="A57" s="91">
        <v>19</v>
      </c>
      <c r="B57" s="102" t="s">
        <v>72</v>
      </c>
      <c r="C57" s="18">
        <v>68387</v>
      </c>
      <c r="D57" s="19">
        <v>46919</v>
      </c>
      <c r="E57" s="19">
        <v>3024</v>
      </c>
      <c r="F57" s="19">
        <v>844</v>
      </c>
      <c r="G57" s="19">
        <v>11077</v>
      </c>
      <c r="H57" s="19">
        <v>9475</v>
      </c>
      <c r="I57" s="19">
        <v>116</v>
      </c>
      <c r="J57" s="19">
        <v>33</v>
      </c>
      <c r="K57" s="19">
        <v>1602</v>
      </c>
      <c r="L57" s="19">
        <v>6</v>
      </c>
      <c r="M57" s="19"/>
      <c r="N57" s="19">
        <v>3550</v>
      </c>
      <c r="O57" s="19">
        <v>2</v>
      </c>
      <c r="P57" s="19"/>
      <c r="Q57" s="19">
        <v>4767</v>
      </c>
      <c r="R57" s="19">
        <v>394</v>
      </c>
      <c r="S57" s="19">
        <v>1</v>
      </c>
      <c r="T57" s="19"/>
      <c r="U57" s="19">
        <v>1680</v>
      </c>
      <c r="V57" s="19">
        <v>31</v>
      </c>
      <c r="W57" s="19"/>
      <c r="X57" s="19">
        <v>20011</v>
      </c>
      <c r="Y57" s="19">
        <v>2408</v>
      </c>
      <c r="Z57" s="19">
        <v>917</v>
      </c>
      <c r="AA57" s="19">
        <v>346</v>
      </c>
      <c r="AB57" s="19">
        <v>189</v>
      </c>
      <c r="AC57" s="19">
        <v>897</v>
      </c>
      <c r="AD57" s="19">
        <v>1334</v>
      </c>
      <c r="AE57" s="19">
        <v>843</v>
      </c>
      <c r="AF57" s="19">
        <v>1001</v>
      </c>
      <c r="AG57" s="19">
        <v>1258</v>
      </c>
      <c r="AH57" s="19">
        <v>3</v>
      </c>
      <c r="AI57" s="19">
        <v>41</v>
      </c>
      <c r="AJ57" s="19">
        <v>109</v>
      </c>
      <c r="AK57" s="19">
        <v>1</v>
      </c>
      <c r="AL57" s="19">
        <v>6</v>
      </c>
      <c r="AM57" s="19">
        <v>10658</v>
      </c>
      <c r="AN57" s="19">
        <v>12509</v>
      </c>
      <c r="AO57" s="19">
        <v>7447</v>
      </c>
      <c r="AP57" s="19">
        <v>4</v>
      </c>
      <c r="AQ57" s="19">
        <v>5058</v>
      </c>
      <c r="AR57" s="19">
        <v>162</v>
      </c>
      <c r="AS57" s="19">
        <v>31</v>
      </c>
      <c r="AT57" s="19">
        <v>73</v>
      </c>
      <c r="AU57" s="19">
        <v>58</v>
      </c>
      <c r="AV57" s="19"/>
      <c r="AW57" s="19">
        <v>101069</v>
      </c>
      <c r="AX57" s="19">
        <v>0</v>
      </c>
      <c r="AY57" s="19"/>
      <c r="AZ57" s="19"/>
      <c r="BA57" s="19"/>
      <c r="BB57" s="19"/>
      <c r="BC57" s="19"/>
      <c r="BD57" s="20">
        <v>101069</v>
      </c>
      <c r="BE57" s="2"/>
    </row>
    <row r="58" spans="1:57" x14ac:dyDescent="0.25">
      <c r="A58" s="91">
        <v>20</v>
      </c>
      <c r="B58" s="102" t="s">
        <v>73</v>
      </c>
      <c r="C58" s="18">
        <v>15797</v>
      </c>
      <c r="D58" s="19">
        <v>12770</v>
      </c>
      <c r="E58" s="19"/>
      <c r="F58" s="19"/>
      <c r="G58" s="19">
        <v>1902</v>
      </c>
      <c r="H58" s="19">
        <v>1902</v>
      </c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>
        <v>1125</v>
      </c>
      <c r="V58" s="19"/>
      <c r="W58" s="19"/>
      <c r="X58" s="19">
        <v>0</v>
      </c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>
        <v>0</v>
      </c>
      <c r="AO58" s="19"/>
      <c r="AP58" s="19"/>
      <c r="AQ58" s="19"/>
      <c r="AR58" s="19">
        <v>0</v>
      </c>
      <c r="AS58" s="19"/>
      <c r="AT58" s="19"/>
      <c r="AU58" s="19"/>
      <c r="AV58" s="19"/>
      <c r="AW58" s="19">
        <v>15797</v>
      </c>
      <c r="AX58" s="19">
        <v>0</v>
      </c>
      <c r="AY58" s="19"/>
      <c r="AZ58" s="19"/>
      <c r="BA58" s="19"/>
      <c r="BB58" s="19"/>
      <c r="BC58" s="19"/>
      <c r="BD58" s="20">
        <v>15797</v>
      </c>
      <c r="BE58" s="2"/>
    </row>
    <row r="59" spans="1:57" x14ac:dyDescent="0.25">
      <c r="A59" s="91">
        <v>21</v>
      </c>
      <c r="B59" s="102" t="s">
        <v>74</v>
      </c>
      <c r="C59" s="18">
        <v>25212</v>
      </c>
      <c r="D59" s="19">
        <v>16913</v>
      </c>
      <c r="E59" s="19">
        <v>529</v>
      </c>
      <c r="F59" s="19">
        <v>102</v>
      </c>
      <c r="G59" s="19">
        <v>4702</v>
      </c>
      <c r="H59" s="19">
        <v>3948</v>
      </c>
      <c r="I59" s="19">
        <v>46</v>
      </c>
      <c r="J59" s="19">
        <v>30</v>
      </c>
      <c r="K59" s="19">
        <v>754</v>
      </c>
      <c r="L59" s="19">
        <v>4</v>
      </c>
      <c r="M59" s="19">
        <v>0</v>
      </c>
      <c r="N59" s="19">
        <v>1306</v>
      </c>
      <c r="O59" s="19">
        <v>0</v>
      </c>
      <c r="P59" s="19">
        <v>0</v>
      </c>
      <c r="Q59" s="19">
        <v>1546</v>
      </c>
      <c r="R59" s="19">
        <v>94</v>
      </c>
      <c r="S59" s="19">
        <v>8</v>
      </c>
      <c r="T59" s="19">
        <v>0</v>
      </c>
      <c r="U59" s="19">
        <v>651</v>
      </c>
      <c r="V59" s="19">
        <v>4</v>
      </c>
      <c r="W59" s="19">
        <v>0</v>
      </c>
      <c r="X59" s="19">
        <v>8004</v>
      </c>
      <c r="Y59" s="19">
        <v>888</v>
      </c>
      <c r="Z59" s="19">
        <v>639</v>
      </c>
      <c r="AA59" s="19">
        <v>209</v>
      </c>
      <c r="AB59" s="19">
        <v>129</v>
      </c>
      <c r="AC59" s="19">
        <v>191</v>
      </c>
      <c r="AD59" s="19">
        <v>80</v>
      </c>
      <c r="AE59" s="19">
        <v>660</v>
      </c>
      <c r="AF59" s="19">
        <v>451</v>
      </c>
      <c r="AG59" s="19">
        <v>1004</v>
      </c>
      <c r="AH59" s="19">
        <v>26</v>
      </c>
      <c r="AI59" s="19">
        <v>10</v>
      </c>
      <c r="AJ59" s="19">
        <v>130</v>
      </c>
      <c r="AK59" s="19">
        <v>0</v>
      </c>
      <c r="AL59" s="19">
        <v>54</v>
      </c>
      <c r="AM59" s="19">
        <v>3533</v>
      </c>
      <c r="AN59" s="19">
        <v>912</v>
      </c>
      <c r="AO59" s="19">
        <v>912</v>
      </c>
      <c r="AP59" s="19">
        <v>0</v>
      </c>
      <c r="AQ59" s="19">
        <v>0</v>
      </c>
      <c r="AR59" s="19">
        <v>30</v>
      </c>
      <c r="AS59" s="19">
        <v>12</v>
      </c>
      <c r="AT59" s="19">
        <v>8</v>
      </c>
      <c r="AU59" s="19">
        <v>10</v>
      </c>
      <c r="AV59" s="19">
        <v>0</v>
      </c>
      <c r="AW59" s="19">
        <v>34158</v>
      </c>
      <c r="AX59" s="19">
        <v>0</v>
      </c>
      <c r="AY59" s="19">
        <v>0</v>
      </c>
      <c r="AZ59" s="19">
        <v>0</v>
      </c>
      <c r="BA59" s="19">
        <v>0</v>
      </c>
      <c r="BB59" s="19">
        <v>0</v>
      </c>
      <c r="BC59" s="19">
        <v>0</v>
      </c>
      <c r="BD59" s="20">
        <v>34158</v>
      </c>
      <c r="BE59" s="2"/>
    </row>
    <row r="60" spans="1:57" x14ac:dyDescent="0.25">
      <c r="A60" s="91">
        <v>22</v>
      </c>
      <c r="B60" s="102" t="s">
        <v>75</v>
      </c>
      <c r="C60" s="18">
        <v>2107</v>
      </c>
      <c r="D60" s="19">
        <v>2</v>
      </c>
      <c r="E60" s="19"/>
      <c r="F60" s="19"/>
      <c r="G60" s="19">
        <v>228</v>
      </c>
      <c r="H60" s="19">
        <v>9</v>
      </c>
      <c r="I60" s="19"/>
      <c r="J60" s="19"/>
      <c r="K60" s="19">
        <v>219</v>
      </c>
      <c r="L60" s="19"/>
      <c r="M60" s="19"/>
      <c r="N60" s="19">
        <v>1483</v>
      </c>
      <c r="O60" s="19"/>
      <c r="P60" s="19"/>
      <c r="Q60" s="19">
        <v>371</v>
      </c>
      <c r="R60" s="19">
        <v>21</v>
      </c>
      <c r="S60" s="19"/>
      <c r="T60" s="19"/>
      <c r="U60" s="19">
        <v>2</v>
      </c>
      <c r="V60" s="19"/>
      <c r="W60" s="19"/>
      <c r="X60" s="19">
        <v>0</v>
      </c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>
        <v>0</v>
      </c>
      <c r="AO60" s="19"/>
      <c r="AP60" s="19"/>
      <c r="AQ60" s="19"/>
      <c r="AR60" s="19">
        <v>0</v>
      </c>
      <c r="AS60" s="19"/>
      <c r="AT60" s="19"/>
      <c r="AU60" s="19"/>
      <c r="AV60" s="19"/>
      <c r="AW60" s="19">
        <v>2107</v>
      </c>
      <c r="AX60" s="19">
        <v>0</v>
      </c>
      <c r="AY60" s="19"/>
      <c r="AZ60" s="19"/>
      <c r="BA60" s="19"/>
      <c r="BB60" s="19"/>
      <c r="BC60" s="19"/>
      <c r="BD60" s="20">
        <v>2107</v>
      </c>
      <c r="BE60" s="2"/>
    </row>
    <row r="61" spans="1:57" x14ac:dyDescent="0.25">
      <c r="A61" s="91">
        <v>23</v>
      </c>
      <c r="B61" s="102" t="s">
        <v>76</v>
      </c>
      <c r="C61" s="18">
        <v>382</v>
      </c>
      <c r="D61" s="19">
        <v>214</v>
      </c>
      <c r="E61" s="19">
        <v>1</v>
      </c>
      <c r="F61" s="19">
        <v>45</v>
      </c>
      <c r="G61" s="19">
        <v>69</v>
      </c>
      <c r="H61" s="19">
        <v>53</v>
      </c>
      <c r="I61" s="19"/>
      <c r="J61" s="19"/>
      <c r="K61" s="19">
        <v>16</v>
      </c>
      <c r="L61" s="19"/>
      <c r="M61" s="19"/>
      <c r="N61" s="19">
        <v>36</v>
      </c>
      <c r="O61" s="19"/>
      <c r="P61" s="19"/>
      <c r="Q61" s="19">
        <v>27</v>
      </c>
      <c r="R61" s="19">
        <v>9</v>
      </c>
      <c r="S61" s="19"/>
      <c r="T61" s="19"/>
      <c r="U61" s="19">
        <v>27</v>
      </c>
      <c r="V61" s="19"/>
      <c r="W61" s="19"/>
      <c r="X61" s="19">
        <v>172</v>
      </c>
      <c r="Y61" s="19">
        <v>53</v>
      </c>
      <c r="Z61" s="19">
        <v>26</v>
      </c>
      <c r="AA61" s="19">
        <v>1</v>
      </c>
      <c r="AB61" s="19">
        <v>14</v>
      </c>
      <c r="AC61" s="19">
        <v>2</v>
      </c>
      <c r="AD61" s="19">
        <v>16</v>
      </c>
      <c r="AE61" s="19">
        <v>4</v>
      </c>
      <c r="AF61" s="19">
        <v>5</v>
      </c>
      <c r="AG61" s="19">
        <v>7</v>
      </c>
      <c r="AH61" s="19"/>
      <c r="AI61" s="19"/>
      <c r="AJ61" s="19">
        <v>10</v>
      </c>
      <c r="AK61" s="19"/>
      <c r="AL61" s="19"/>
      <c r="AM61" s="19">
        <v>34</v>
      </c>
      <c r="AN61" s="19">
        <v>4</v>
      </c>
      <c r="AO61" s="19">
        <v>4</v>
      </c>
      <c r="AP61" s="19"/>
      <c r="AQ61" s="19"/>
      <c r="AR61" s="19">
        <v>6</v>
      </c>
      <c r="AS61" s="19"/>
      <c r="AT61" s="19"/>
      <c r="AU61" s="19">
        <v>6</v>
      </c>
      <c r="AV61" s="19"/>
      <c r="AW61" s="19">
        <v>564</v>
      </c>
      <c r="AX61" s="19">
        <v>0</v>
      </c>
      <c r="AY61" s="19"/>
      <c r="AZ61" s="19"/>
      <c r="BA61" s="19"/>
      <c r="BB61" s="19"/>
      <c r="BC61" s="19"/>
      <c r="BD61" s="20">
        <v>564</v>
      </c>
      <c r="BE61" s="2"/>
    </row>
    <row r="62" spans="1:57" x14ac:dyDescent="0.25">
      <c r="A62" s="91">
        <v>24</v>
      </c>
      <c r="B62" s="102" t="s">
        <v>77</v>
      </c>
      <c r="C62" s="18">
        <v>53</v>
      </c>
      <c r="D62" s="19">
        <v>14</v>
      </c>
      <c r="E62" s="19">
        <v>2</v>
      </c>
      <c r="F62" s="19">
        <v>2</v>
      </c>
      <c r="G62" s="19">
        <v>6</v>
      </c>
      <c r="H62" s="19"/>
      <c r="I62" s="19"/>
      <c r="J62" s="19"/>
      <c r="K62" s="19">
        <v>6</v>
      </c>
      <c r="L62" s="19"/>
      <c r="M62" s="19"/>
      <c r="N62" s="19">
        <v>21</v>
      </c>
      <c r="O62" s="19"/>
      <c r="P62" s="19"/>
      <c r="Q62" s="19">
        <v>12</v>
      </c>
      <c r="R62" s="19"/>
      <c r="S62" s="19"/>
      <c r="T62" s="19"/>
      <c r="U62" s="19"/>
      <c r="V62" s="19"/>
      <c r="W62" s="19"/>
      <c r="X62" s="19">
        <v>3310</v>
      </c>
      <c r="Y62" s="19">
        <v>129</v>
      </c>
      <c r="Z62" s="19">
        <v>37</v>
      </c>
      <c r="AA62" s="19">
        <v>22</v>
      </c>
      <c r="AB62" s="19">
        <v>6</v>
      </c>
      <c r="AC62" s="19">
        <v>84</v>
      </c>
      <c r="AD62" s="19">
        <v>3</v>
      </c>
      <c r="AE62" s="19">
        <v>1679</v>
      </c>
      <c r="AF62" s="19">
        <v>1</v>
      </c>
      <c r="AG62" s="19">
        <v>59</v>
      </c>
      <c r="AH62" s="19"/>
      <c r="AI62" s="19"/>
      <c r="AJ62" s="19">
        <v>2</v>
      </c>
      <c r="AK62" s="19"/>
      <c r="AL62" s="19">
        <v>6</v>
      </c>
      <c r="AM62" s="19">
        <v>1282</v>
      </c>
      <c r="AN62" s="19">
        <v>8381</v>
      </c>
      <c r="AO62" s="19">
        <v>8301</v>
      </c>
      <c r="AP62" s="19"/>
      <c r="AQ62" s="19">
        <v>80</v>
      </c>
      <c r="AR62" s="19">
        <v>0</v>
      </c>
      <c r="AS62" s="19"/>
      <c r="AT62" s="19"/>
      <c r="AU62" s="19"/>
      <c r="AV62" s="19"/>
      <c r="AW62" s="19">
        <v>11744</v>
      </c>
      <c r="AX62" s="19">
        <v>0</v>
      </c>
      <c r="AY62" s="19"/>
      <c r="AZ62" s="19"/>
      <c r="BA62" s="19"/>
      <c r="BB62" s="19"/>
      <c r="BC62" s="19"/>
      <c r="BD62" s="20">
        <v>11744</v>
      </c>
      <c r="BE62" s="2"/>
    </row>
    <row r="63" spans="1:57" x14ac:dyDescent="0.25">
      <c r="A63" s="91">
        <v>25</v>
      </c>
      <c r="B63" s="102" t="s">
        <v>78</v>
      </c>
      <c r="C63" s="18">
        <v>15362</v>
      </c>
      <c r="D63" s="19">
        <v>12884</v>
      </c>
      <c r="E63" s="19">
        <v>431</v>
      </c>
      <c r="F63" s="19">
        <v>962</v>
      </c>
      <c r="G63" s="19">
        <v>2478</v>
      </c>
      <c r="H63" s="19">
        <v>2478</v>
      </c>
      <c r="I63" s="19">
        <v>19</v>
      </c>
      <c r="J63" s="19">
        <v>7</v>
      </c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>
        <v>0</v>
      </c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>
        <v>0</v>
      </c>
      <c r="AO63" s="19"/>
      <c r="AP63" s="19"/>
      <c r="AQ63" s="19"/>
      <c r="AR63" s="19">
        <v>0</v>
      </c>
      <c r="AS63" s="19"/>
      <c r="AT63" s="19"/>
      <c r="AU63" s="19"/>
      <c r="AV63" s="19"/>
      <c r="AW63" s="19">
        <v>15362</v>
      </c>
      <c r="AX63" s="19">
        <v>0</v>
      </c>
      <c r="AY63" s="19"/>
      <c r="AZ63" s="19"/>
      <c r="BA63" s="19"/>
      <c r="BB63" s="19"/>
      <c r="BC63" s="19"/>
      <c r="BD63" s="20">
        <v>15362</v>
      </c>
      <c r="BE63" s="2"/>
    </row>
    <row r="64" spans="1:57" x14ac:dyDescent="0.25">
      <c r="A64" s="91">
        <v>26</v>
      </c>
      <c r="B64" s="102" t="s">
        <v>208</v>
      </c>
      <c r="C64" s="18">
        <v>3135</v>
      </c>
      <c r="D64" s="19">
        <v>2745</v>
      </c>
      <c r="E64" s="19"/>
      <c r="F64" s="19"/>
      <c r="G64" s="19">
        <v>33</v>
      </c>
      <c r="H64" s="19"/>
      <c r="I64" s="19"/>
      <c r="J64" s="19"/>
      <c r="K64" s="19">
        <v>33</v>
      </c>
      <c r="L64" s="19"/>
      <c r="M64" s="19"/>
      <c r="N64" s="19">
        <v>65</v>
      </c>
      <c r="O64" s="19"/>
      <c r="P64" s="19"/>
      <c r="Q64" s="19">
        <v>62</v>
      </c>
      <c r="R64" s="19"/>
      <c r="S64" s="19"/>
      <c r="T64" s="19"/>
      <c r="U64" s="19">
        <v>230</v>
      </c>
      <c r="V64" s="19"/>
      <c r="W64" s="19"/>
      <c r="X64" s="19">
        <v>0</v>
      </c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>
        <v>0</v>
      </c>
      <c r="AO64" s="19"/>
      <c r="AP64" s="19"/>
      <c r="AQ64" s="19"/>
      <c r="AR64" s="19">
        <v>0</v>
      </c>
      <c r="AS64" s="19"/>
      <c r="AT64" s="19"/>
      <c r="AU64" s="19"/>
      <c r="AV64" s="19"/>
      <c r="AW64" s="19">
        <v>3135</v>
      </c>
      <c r="AX64" s="19">
        <v>0</v>
      </c>
      <c r="AY64" s="19"/>
      <c r="AZ64" s="19"/>
      <c r="BA64" s="19"/>
      <c r="BB64" s="19"/>
      <c r="BC64" s="19"/>
      <c r="BD64" s="20">
        <v>3135</v>
      </c>
      <c r="BE64" s="2"/>
    </row>
    <row r="65" spans="1:57" ht="15.75" thickBot="1" x14ac:dyDescent="0.3">
      <c r="A65" s="92">
        <v>27</v>
      </c>
      <c r="B65" s="103" t="s">
        <v>79</v>
      </c>
      <c r="C65" s="26">
        <v>321148</v>
      </c>
      <c r="D65" s="27">
        <v>208372</v>
      </c>
      <c r="E65" s="27">
        <v>9311</v>
      </c>
      <c r="F65" s="27">
        <v>7039</v>
      </c>
      <c r="G65" s="27">
        <v>53561</v>
      </c>
      <c r="H65" s="27">
        <v>43256</v>
      </c>
      <c r="I65" s="27">
        <v>940</v>
      </c>
      <c r="J65" s="27">
        <v>99</v>
      </c>
      <c r="K65" s="27">
        <v>10305</v>
      </c>
      <c r="L65" s="27">
        <v>53</v>
      </c>
      <c r="M65" s="27">
        <v>1</v>
      </c>
      <c r="N65" s="27">
        <v>23699</v>
      </c>
      <c r="O65" s="27">
        <v>4</v>
      </c>
      <c r="P65" s="27">
        <v>2</v>
      </c>
      <c r="Q65" s="27">
        <v>23341</v>
      </c>
      <c r="R65" s="27">
        <v>2290</v>
      </c>
      <c r="S65" s="27">
        <v>14</v>
      </c>
      <c r="T65" s="27">
        <v>14</v>
      </c>
      <c r="U65" s="27">
        <v>9885</v>
      </c>
      <c r="V65" s="27">
        <v>1413</v>
      </c>
      <c r="W65" s="27">
        <v>14</v>
      </c>
      <c r="X65" s="27">
        <v>91135</v>
      </c>
      <c r="Y65" s="27">
        <v>15649</v>
      </c>
      <c r="Z65" s="27">
        <v>5191</v>
      </c>
      <c r="AA65" s="27">
        <v>1575</v>
      </c>
      <c r="AB65" s="27">
        <v>1432</v>
      </c>
      <c r="AC65" s="27">
        <v>3895</v>
      </c>
      <c r="AD65" s="27">
        <v>3061</v>
      </c>
      <c r="AE65" s="27">
        <v>7222</v>
      </c>
      <c r="AF65" s="27">
        <v>6854</v>
      </c>
      <c r="AG65" s="27">
        <v>10065</v>
      </c>
      <c r="AH65" s="27">
        <v>114</v>
      </c>
      <c r="AI65" s="27">
        <v>117</v>
      </c>
      <c r="AJ65" s="27">
        <v>1192</v>
      </c>
      <c r="AK65" s="27">
        <v>1</v>
      </c>
      <c r="AL65" s="27">
        <v>135</v>
      </c>
      <c r="AM65" s="27">
        <v>34632</v>
      </c>
      <c r="AN65" s="27">
        <v>43260</v>
      </c>
      <c r="AO65" s="27">
        <v>35388</v>
      </c>
      <c r="AP65" s="27">
        <v>1043</v>
      </c>
      <c r="AQ65" s="27">
        <v>6829</v>
      </c>
      <c r="AR65" s="27">
        <v>1067</v>
      </c>
      <c r="AS65" s="27">
        <v>122</v>
      </c>
      <c r="AT65" s="27">
        <v>477</v>
      </c>
      <c r="AU65" s="27">
        <v>468</v>
      </c>
      <c r="AV65" s="27">
        <v>9828</v>
      </c>
      <c r="AW65" s="27">
        <v>466438</v>
      </c>
      <c r="AX65" s="27">
        <v>45</v>
      </c>
      <c r="AY65" s="27">
        <v>1</v>
      </c>
      <c r="AZ65" s="27">
        <v>25</v>
      </c>
      <c r="BA65" s="27">
        <v>4</v>
      </c>
      <c r="BB65" s="27">
        <v>5</v>
      </c>
      <c r="BC65" s="27">
        <v>10</v>
      </c>
      <c r="BD65" s="28">
        <v>466483</v>
      </c>
      <c r="BE65" s="2"/>
    </row>
    <row r="66" spans="1:57" ht="15.75" thickTop="1" x14ac:dyDescent="0.25">
      <c r="A66" s="93"/>
      <c r="B66" s="10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</row>
    <row r="67" spans="1:57" x14ac:dyDescent="0.25">
      <c r="B67" s="97" t="s">
        <v>81</v>
      </c>
      <c r="D67" s="1" t="s">
        <v>210</v>
      </c>
    </row>
    <row r="68" spans="1:57" ht="15.75" thickBot="1" x14ac:dyDescent="0.3">
      <c r="A68" s="88"/>
      <c r="B68" s="99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</row>
    <row r="69" spans="1:57" ht="43.5" customHeight="1" thickTop="1" thickBot="1" x14ac:dyDescent="0.3">
      <c r="A69" s="89" t="s">
        <v>1</v>
      </c>
      <c r="B69" s="100" t="s">
        <v>2</v>
      </c>
      <c r="C69" s="14" t="s">
        <v>3</v>
      </c>
      <c r="D69" s="12" t="s">
        <v>4</v>
      </c>
      <c r="E69" s="12" t="s">
        <v>5</v>
      </c>
      <c r="F69" s="12" t="s">
        <v>6</v>
      </c>
      <c r="G69" s="12" t="s">
        <v>7</v>
      </c>
      <c r="H69" s="12" t="s">
        <v>8</v>
      </c>
      <c r="I69" s="12" t="s">
        <v>9</v>
      </c>
      <c r="J69" s="12" t="s">
        <v>10</v>
      </c>
      <c r="K69" s="12" t="s">
        <v>11</v>
      </c>
      <c r="L69" s="12" t="s">
        <v>12</v>
      </c>
      <c r="M69" s="12" t="s">
        <v>13</v>
      </c>
      <c r="N69" s="12" t="s">
        <v>14</v>
      </c>
      <c r="O69" s="12" t="s">
        <v>15</v>
      </c>
      <c r="P69" s="12" t="s">
        <v>16</v>
      </c>
      <c r="Q69" s="12" t="s">
        <v>17</v>
      </c>
      <c r="R69" s="12" t="s">
        <v>18</v>
      </c>
      <c r="S69" s="12" t="s">
        <v>19</v>
      </c>
      <c r="T69" s="12" t="s">
        <v>20</v>
      </c>
      <c r="U69" s="12" t="s">
        <v>21</v>
      </c>
      <c r="V69" s="12" t="s">
        <v>22</v>
      </c>
      <c r="W69" s="12" t="s">
        <v>23</v>
      </c>
      <c r="X69" s="12" t="s">
        <v>24</v>
      </c>
      <c r="Y69" s="12" t="s">
        <v>25</v>
      </c>
      <c r="Z69" s="12" t="s">
        <v>26</v>
      </c>
      <c r="AA69" s="12" t="s">
        <v>27</v>
      </c>
      <c r="AB69" s="12" t="s">
        <v>28</v>
      </c>
      <c r="AC69" s="12" t="s">
        <v>29</v>
      </c>
      <c r="AD69" s="12" t="s">
        <v>30</v>
      </c>
      <c r="AE69" s="12" t="s">
        <v>31</v>
      </c>
      <c r="AF69" s="12" t="s">
        <v>32</v>
      </c>
      <c r="AG69" s="12" t="s">
        <v>33</v>
      </c>
      <c r="AH69" s="12" t="s">
        <v>34</v>
      </c>
      <c r="AI69" s="12" t="s">
        <v>35</v>
      </c>
      <c r="AJ69" s="12" t="s">
        <v>36</v>
      </c>
      <c r="AK69" s="12" t="s">
        <v>37</v>
      </c>
      <c r="AL69" s="12" t="s">
        <v>38</v>
      </c>
      <c r="AM69" s="12" t="s">
        <v>39</v>
      </c>
      <c r="AN69" s="12" t="s">
        <v>40</v>
      </c>
      <c r="AO69" s="12" t="s">
        <v>41</v>
      </c>
      <c r="AP69" s="12" t="s">
        <v>42</v>
      </c>
      <c r="AQ69" s="12" t="s">
        <v>43</v>
      </c>
      <c r="AR69" s="12" t="s">
        <v>44</v>
      </c>
      <c r="AS69" s="12" t="s">
        <v>45</v>
      </c>
      <c r="AT69" s="12" t="s">
        <v>46</v>
      </c>
      <c r="AU69" s="12" t="s">
        <v>47</v>
      </c>
      <c r="AV69" s="12" t="s">
        <v>48</v>
      </c>
      <c r="AW69" s="12" t="s">
        <v>49</v>
      </c>
      <c r="AX69" s="12" t="s">
        <v>50</v>
      </c>
      <c r="AY69" s="12" t="s">
        <v>51</v>
      </c>
      <c r="AZ69" s="12" t="s">
        <v>52</v>
      </c>
      <c r="BA69" s="12" t="s">
        <v>53</v>
      </c>
      <c r="BB69" s="12" t="s">
        <v>54</v>
      </c>
      <c r="BC69" s="12" t="s">
        <v>21</v>
      </c>
      <c r="BD69" s="13" t="s">
        <v>55</v>
      </c>
      <c r="BE69" s="2"/>
    </row>
    <row r="70" spans="1:57" ht="15.75" thickTop="1" x14ac:dyDescent="0.25">
      <c r="A70" s="90">
        <v>1</v>
      </c>
      <c r="B70" s="101" t="s">
        <v>56</v>
      </c>
      <c r="C70" s="15">
        <v>138.98395593924207</v>
      </c>
      <c r="D70" s="16">
        <v>131.43286736904633</v>
      </c>
      <c r="E70" s="16"/>
      <c r="F70" s="16"/>
      <c r="G70" s="16">
        <v>117.95147688062804</v>
      </c>
      <c r="H70" s="16">
        <v>89.272487184073867</v>
      </c>
      <c r="I70" s="16"/>
      <c r="J70" s="16"/>
      <c r="K70" s="16">
        <v>232.8663650751445</v>
      </c>
      <c r="L70" s="16"/>
      <c r="M70" s="16"/>
      <c r="N70" s="16">
        <v>168.02356206434317</v>
      </c>
      <c r="O70" s="16"/>
      <c r="P70" s="16"/>
      <c r="Q70" s="16">
        <v>111.47356538596492</v>
      </c>
      <c r="R70" s="16">
        <v>412.93700092009686</v>
      </c>
      <c r="S70" s="16"/>
      <c r="T70" s="16"/>
      <c r="U70" s="16">
        <v>222.66959958041957</v>
      </c>
      <c r="V70" s="16"/>
      <c r="W70" s="16"/>
      <c r="X70" s="16">
        <v>124.73993019810327</v>
      </c>
      <c r="Y70" s="16">
        <v>157.81721834077857</v>
      </c>
      <c r="Z70" s="16">
        <v>179.39084167082294</v>
      </c>
      <c r="AA70" s="16">
        <v>113.29584932038836</v>
      </c>
      <c r="AB70" s="16">
        <v>148.48523458333332</v>
      </c>
      <c r="AC70" s="16">
        <v>140.40366552631579</v>
      </c>
      <c r="AD70" s="16">
        <v>144.69455505747126</v>
      </c>
      <c r="AE70" s="16">
        <v>55.076251680532444</v>
      </c>
      <c r="AF70" s="16">
        <v>54.932155000000002</v>
      </c>
      <c r="AG70" s="16">
        <v>62.685042380952382</v>
      </c>
      <c r="AH70" s="16">
        <v>81.349999999999994</v>
      </c>
      <c r="AI70" s="16">
        <v>52.890284999999999</v>
      </c>
      <c r="AJ70" s="16">
        <v>93.899277321428571</v>
      </c>
      <c r="AK70" s="16"/>
      <c r="AL70" s="16"/>
      <c r="AM70" s="16">
        <v>96.124172505677521</v>
      </c>
      <c r="AN70" s="16">
        <v>57.105665781250003</v>
      </c>
      <c r="AO70" s="16">
        <v>57.105665781250003</v>
      </c>
      <c r="AP70" s="16"/>
      <c r="AQ70" s="16"/>
      <c r="AR70" s="16">
        <v>393.33300169230768</v>
      </c>
      <c r="AS70" s="16">
        <v>226.64026799999999</v>
      </c>
      <c r="AT70" s="16">
        <v>244.27729328571428</v>
      </c>
      <c r="AU70" s="16">
        <v>598.19415181818181</v>
      </c>
      <c r="AV70" s="16"/>
      <c r="AW70" s="16">
        <v>137.36045696962273</v>
      </c>
      <c r="AX70" s="16"/>
      <c r="AY70" s="16"/>
      <c r="AZ70" s="16"/>
      <c r="BA70" s="16"/>
      <c r="BB70" s="16"/>
      <c r="BC70" s="16"/>
      <c r="BD70" s="17">
        <v>137.36045696962273</v>
      </c>
      <c r="BE70" s="2"/>
    </row>
    <row r="71" spans="1:57" x14ac:dyDescent="0.25">
      <c r="A71" s="91">
        <v>2</v>
      </c>
      <c r="B71" s="102" t="s">
        <v>57</v>
      </c>
      <c r="C71" s="18">
        <v>138.15198913840334</v>
      </c>
      <c r="D71" s="19">
        <v>121.57559876867514</v>
      </c>
      <c r="E71" s="19">
        <v>132.86165460854093</v>
      </c>
      <c r="F71" s="19">
        <v>132.78289846473029</v>
      </c>
      <c r="G71" s="19">
        <v>203.41892845473097</v>
      </c>
      <c r="H71" s="19">
        <v>151.87728741123684</v>
      </c>
      <c r="I71" s="19">
        <v>167.63160350000001</v>
      </c>
      <c r="J71" s="19"/>
      <c r="K71" s="19">
        <v>304.56637425839551</v>
      </c>
      <c r="L71" s="19">
        <v>401.7657852653889</v>
      </c>
      <c r="M71" s="19"/>
      <c r="N71" s="19">
        <v>376.18474379206015</v>
      </c>
      <c r="O71" s="19"/>
      <c r="P71" s="19"/>
      <c r="Q71" s="19">
        <v>253.19104192676164</v>
      </c>
      <c r="R71" s="19">
        <v>618.94932800000004</v>
      </c>
      <c r="S71" s="19"/>
      <c r="T71" s="19"/>
      <c r="U71" s="19">
        <v>56.705834448006996</v>
      </c>
      <c r="V71" s="19">
        <v>62.189086000000003</v>
      </c>
      <c r="W71" s="19"/>
      <c r="X71" s="19">
        <v>268.23223865713936</v>
      </c>
      <c r="Y71" s="19">
        <v>257.2453352577657</v>
      </c>
      <c r="Z71" s="19">
        <v>411.66069274605593</v>
      </c>
      <c r="AA71" s="19">
        <v>401.4393043800909</v>
      </c>
      <c r="AB71" s="19">
        <v>1726.3282034272354</v>
      </c>
      <c r="AC71" s="19">
        <v>310.60515376598335</v>
      </c>
      <c r="AD71" s="19">
        <v>1168.1198995876923</v>
      </c>
      <c r="AE71" s="19">
        <v>69.21359975050531</v>
      </c>
      <c r="AF71" s="19">
        <v>52.426292666666669</v>
      </c>
      <c r="AG71" s="19">
        <v>109.52209743541489</v>
      </c>
      <c r="AH71" s="19">
        <v>51.22</v>
      </c>
      <c r="AI71" s="19"/>
      <c r="AJ71" s="19">
        <v>277.07437100229168</v>
      </c>
      <c r="AK71" s="19"/>
      <c r="AL71" s="19"/>
      <c r="AM71" s="19">
        <v>426.16530979052595</v>
      </c>
      <c r="AN71" s="19">
        <v>215.48389005539957</v>
      </c>
      <c r="AO71" s="19">
        <v>211.13615936710201</v>
      </c>
      <c r="AP71" s="19">
        <v>188.94196347257437</v>
      </c>
      <c r="AQ71" s="19">
        <v>891.6665839734286</v>
      </c>
      <c r="AR71" s="19"/>
      <c r="AS71" s="19"/>
      <c r="AT71" s="19"/>
      <c r="AU71" s="19"/>
      <c r="AV71" s="19"/>
      <c r="AW71" s="19">
        <v>159.55892693654599</v>
      </c>
      <c r="AX71" s="19">
        <v>14796.255451999999</v>
      </c>
      <c r="AY71" s="19">
        <v>6600</v>
      </c>
      <c r="AZ71" s="19">
        <v>16845.319315000001</v>
      </c>
      <c r="BA71" s="19"/>
      <c r="BB71" s="19"/>
      <c r="BC71" s="19"/>
      <c r="BD71" s="20">
        <v>162.97265408578178</v>
      </c>
      <c r="BE71" s="2"/>
    </row>
    <row r="72" spans="1:57" x14ac:dyDescent="0.25">
      <c r="A72" s="91">
        <v>3</v>
      </c>
      <c r="B72" s="102" t="s">
        <v>207</v>
      </c>
      <c r="C72" s="18">
        <v>221.35343691588784</v>
      </c>
      <c r="D72" s="19">
        <v>147.7131994736842</v>
      </c>
      <c r="E72" s="19"/>
      <c r="F72" s="19"/>
      <c r="G72" s="19">
        <v>144.291</v>
      </c>
      <c r="H72" s="19">
        <v>144.291</v>
      </c>
      <c r="I72" s="19"/>
      <c r="J72" s="19"/>
      <c r="K72" s="19"/>
      <c r="L72" s="19"/>
      <c r="M72" s="19"/>
      <c r="N72" s="19">
        <v>322.60463249999998</v>
      </c>
      <c r="O72" s="19"/>
      <c r="P72" s="19"/>
      <c r="Q72" s="19">
        <v>152.58943400000001</v>
      </c>
      <c r="R72" s="19">
        <v>327.91539999999998</v>
      </c>
      <c r="S72" s="19"/>
      <c r="T72" s="19"/>
      <c r="U72" s="19">
        <v>493.99857666666668</v>
      </c>
      <c r="V72" s="19"/>
      <c r="W72" s="19"/>
      <c r="X72" s="19">
        <v>529.19656756097561</v>
      </c>
      <c r="Y72" s="19">
        <v>555.4161447058824</v>
      </c>
      <c r="Z72" s="19">
        <v>125.89375</v>
      </c>
      <c r="AA72" s="19">
        <v>92.800910000000002</v>
      </c>
      <c r="AB72" s="19">
        <v>1013.9633333333334</v>
      </c>
      <c r="AC72" s="19">
        <v>349.18619999999999</v>
      </c>
      <c r="AD72" s="19">
        <v>662.97139428571427</v>
      </c>
      <c r="AE72" s="19">
        <v>87.962962500000003</v>
      </c>
      <c r="AF72" s="19"/>
      <c r="AG72" s="19">
        <v>222.5</v>
      </c>
      <c r="AH72" s="19"/>
      <c r="AI72" s="19"/>
      <c r="AJ72" s="19">
        <v>106.04257800000001</v>
      </c>
      <c r="AK72" s="19"/>
      <c r="AL72" s="19"/>
      <c r="AM72" s="19">
        <v>745.62417872727269</v>
      </c>
      <c r="AN72" s="19">
        <v>1514.69</v>
      </c>
      <c r="AO72" s="19">
        <v>1514.69</v>
      </c>
      <c r="AP72" s="19"/>
      <c r="AQ72" s="19"/>
      <c r="AR72" s="19">
        <v>132.54526977272727</v>
      </c>
      <c r="AS72" s="19"/>
      <c r="AT72" s="19">
        <v>83.983739999999997</v>
      </c>
      <c r="AU72" s="19">
        <v>133.10344827586206</v>
      </c>
      <c r="AV72" s="19">
        <v>121</v>
      </c>
      <c r="AW72" s="19">
        <v>316.02819066265062</v>
      </c>
      <c r="AX72" s="19"/>
      <c r="AY72" s="19"/>
      <c r="AZ72" s="19"/>
      <c r="BA72" s="19"/>
      <c r="BB72" s="19"/>
      <c r="BC72" s="19"/>
      <c r="BD72" s="20">
        <v>316.02819066265062</v>
      </c>
      <c r="BE72" s="2"/>
    </row>
    <row r="73" spans="1:57" x14ac:dyDescent="0.25">
      <c r="A73" s="91">
        <v>4</v>
      </c>
      <c r="B73" s="102" t="s">
        <v>58</v>
      </c>
      <c r="C73" s="18">
        <v>300.15244495856354</v>
      </c>
      <c r="D73" s="19">
        <v>159.24195366666666</v>
      </c>
      <c r="E73" s="19"/>
      <c r="F73" s="19"/>
      <c r="G73" s="19">
        <v>442.7454735897436</v>
      </c>
      <c r="H73" s="19">
        <v>138.85845948717949</v>
      </c>
      <c r="I73" s="19"/>
      <c r="J73" s="19"/>
      <c r="K73" s="19">
        <v>544.04114495726492</v>
      </c>
      <c r="L73" s="19"/>
      <c r="M73" s="19"/>
      <c r="N73" s="19">
        <v>370.10316457547168</v>
      </c>
      <c r="O73" s="19"/>
      <c r="P73" s="19"/>
      <c r="Q73" s="19">
        <v>165.50662359223301</v>
      </c>
      <c r="R73" s="19">
        <v>920.32521555555559</v>
      </c>
      <c r="S73" s="19"/>
      <c r="T73" s="19"/>
      <c r="U73" s="19">
        <v>697.30914250000001</v>
      </c>
      <c r="V73" s="19"/>
      <c r="W73" s="19"/>
      <c r="X73" s="19">
        <v>323.08348963715531</v>
      </c>
      <c r="Y73" s="19">
        <v>288.97971526213593</v>
      </c>
      <c r="Z73" s="19">
        <v>378.07048081632655</v>
      </c>
      <c r="AA73" s="19">
        <v>2096.1690359999998</v>
      </c>
      <c r="AB73" s="19">
        <v>1357.1537860000001</v>
      </c>
      <c r="AC73" s="19">
        <v>1539.5944</v>
      </c>
      <c r="AD73" s="19">
        <v>47.072699999999998</v>
      </c>
      <c r="AE73" s="19">
        <v>60.01</v>
      </c>
      <c r="AF73" s="19"/>
      <c r="AG73" s="19">
        <v>110.99238971428571</v>
      </c>
      <c r="AH73" s="19"/>
      <c r="AI73" s="19"/>
      <c r="AJ73" s="19">
        <v>1244.43679</v>
      </c>
      <c r="AK73" s="19"/>
      <c r="AL73" s="19"/>
      <c r="AM73" s="19">
        <v>278.98609738461539</v>
      </c>
      <c r="AN73" s="19">
        <v>529.65048972972977</v>
      </c>
      <c r="AO73" s="19">
        <v>529.65048972972977</v>
      </c>
      <c r="AP73" s="19"/>
      <c r="AQ73" s="19"/>
      <c r="AR73" s="19">
        <v>1765.4276704347826</v>
      </c>
      <c r="AS73" s="19">
        <v>1765.4276704347826</v>
      </c>
      <c r="AT73" s="19"/>
      <c r="AU73" s="19"/>
      <c r="AV73" s="19"/>
      <c r="AW73" s="19">
        <v>339.52260627970128</v>
      </c>
      <c r="AX73" s="19"/>
      <c r="AY73" s="19"/>
      <c r="AZ73" s="19"/>
      <c r="BA73" s="19"/>
      <c r="BB73" s="19"/>
      <c r="BC73" s="19"/>
      <c r="BD73" s="20">
        <v>339.52260627970128</v>
      </c>
      <c r="BE73" s="2"/>
    </row>
    <row r="74" spans="1:57" x14ac:dyDescent="0.25">
      <c r="A74" s="91">
        <v>5</v>
      </c>
      <c r="B74" s="102" t="s">
        <v>59</v>
      </c>
      <c r="C74" s="18">
        <v>200.88538360677083</v>
      </c>
      <c r="D74" s="19">
        <v>138.83152844036698</v>
      </c>
      <c r="E74" s="19">
        <v>214.70369947368422</v>
      </c>
      <c r="F74" s="19"/>
      <c r="G74" s="19">
        <v>200.01337856031128</v>
      </c>
      <c r="H74" s="19">
        <v>120.78734313186813</v>
      </c>
      <c r="I74" s="19">
        <v>73.983739999999997</v>
      </c>
      <c r="J74" s="19"/>
      <c r="K74" s="19">
        <v>392.26855786666664</v>
      </c>
      <c r="L74" s="19">
        <v>333.7</v>
      </c>
      <c r="M74" s="19"/>
      <c r="N74" s="19">
        <v>297.67965750000002</v>
      </c>
      <c r="O74" s="19"/>
      <c r="P74" s="19"/>
      <c r="Q74" s="19">
        <v>149.78480559701492</v>
      </c>
      <c r="R74" s="19">
        <v>607.20314409836067</v>
      </c>
      <c r="S74" s="19"/>
      <c r="T74" s="19"/>
      <c r="U74" s="19">
        <v>321.90222613636365</v>
      </c>
      <c r="V74" s="19"/>
      <c r="W74" s="19"/>
      <c r="X74" s="19">
        <v>287.94371583333333</v>
      </c>
      <c r="Y74" s="19">
        <v>307.72954320000002</v>
      </c>
      <c r="Z74" s="19">
        <v>259.10596714285714</v>
      </c>
      <c r="AA74" s="19">
        <v>410.4</v>
      </c>
      <c r="AB74" s="19">
        <v>2580.1841633333333</v>
      </c>
      <c r="AC74" s="19">
        <v>445.81621999999999</v>
      </c>
      <c r="AD74" s="19">
        <v>212.92174444444444</v>
      </c>
      <c r="AE74" s="19">
        <v>171.78079666666667</v>
      </c>
      <c r="AF74" s="19"/>
      <c r="AG74" s="19">
        <v>231.89877531249999</v>
      </c>
      <c r="AH74" s="19"/>
      <c r="AI74" s="19"/>
      <c r="AJ74" s="19">
        <v>247.91667000000001</v>
      </c>
      <c r="AK74" s="19"/>
      <c r="AL74" s="19"/>
      <c r="AM74" s="19">
        <v>200.50473145161291</v>
      </c>
      <c r="AN74" s="19">
        <v>91.021066000000005</v>
      </c>
      <c r="AO74" s="19">
        <v>91.021066000000005</v>
      </c>
      <c r="AP74" s="19"/>
      <c r="AQ74" s="19"/>
      <c r="AR74" s="19">
        <v>1639.9114955555556</v>
      </c>
      <c r="AS74" s="19">
        <v>880.72361999999998</v>
      </c>
      <c r="AT74" s="19">
        <v>118.52845333333333</v>
      </c>
      <c r="AU74" s="19">
        <v>10000</v>
      </c>
      <c r="AV74" s="19">
        <v>177.61102111111111</v>
      </c>
      <c r="AW74" s="19">
        <v>218.34850694084508</v>
      </c>
      <c r="AX74" s="19">
        <v>48451.964359999998</v>
      </c>
      <c r="AY74" s="19"/>
      <c r="AZ74" s="19"/>
      <c r="BA74" s="19"/>
      <c r="BB74" s="19"/>
      <c r="BC74" s="19">
        <v>48451.964359999998</v>
      </c>
      <c r="BD74" s="20">
        <v>272.63507514912772</v>
      </c>
      <c r="BE74" s="2"/>
    </row>
    <row r="75" spans="1:57" x14ac:dyDescent="0.25">
      <c r="A75" s="91">
        <v>6</v>
      </c>
      <c r="B75" s="102" t="s">
        <v>60</v>
      </c>
      <c r="C75" s="18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>
        <v>552.50704554050435</v>
      </c>
      <c r="Y75" s="19">
        <v>552.50704554050435</v>
      </c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>
        <v>552.50704554050435</v>
      </c>
      <c r="AX75" s="19"/>
      <c r="AY75" s="19"/>
      <c r="AZ75" s="19"/>
      <c r="BA75" s="19"/>
      <c r="BB75" s="19"/>
      <c r="BC75" s="19"/>
      <c r="BD75" s="20">
        <v>552.50704554050435</v>
      </c>
      <c r="BE75" s="2"/>
    </row>
    <row r="76" spans="1:57" x14ac:dyDescent="0.25">
      <c r="A76" s="91">
        <v>7</v>
      </c>
      <c r="B76" s="102" t="s">
        <v>61</v>
      </c>
      <c r="C76" s="18">
        <v>265.0091895294388</v>
      </c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>
        <v>360.30197408238098</v>
      </c>
      <c r="O76" s="19"/>
      <c r="P76" s="19"/>
      <c r="Q76" s="19">
        <v>104.917311480496</v>
      </c>
      <c r="R76" s="19"/>
      <c r="S76" s="19"/>
      <c r="T76" s="19"/>
      <c r="U76" s="19"/>
      <c r="V76" s="19"/>
      <c r="W76" s="19"/>
      <c r="X76" s="19">
        <v>304.44631010439161</v>
      </c>
      <c r="Y76" s="19">
        <v>209.06612330526787</v>
      </c>
      <c r="Z76" s="19">
        <v>531.88596799326092</v>
      </c>
      <c r="AA76" s="19"/>
      <c r="AB76" s="19"/>
      <c r="AC76" s="19"/>
      <c r="AD76" s="19"/>
      <c r="AE76" s="19">
        <v>64.448381284700005</v>
      </c>
      <c r="AF76" s="19"/>
      <c r="AG76" s="19">
        <v>266.2262704209125</v>
      </c>
      <c r="AH76" s="19"/>
      <c r="AI76" s="19"/>
      <c r="AJ76" s="19"/>
      <c r="AK76" s="19"/>
      <c r="AL76" s="19"/>
      <c r="AM76" s="19">
        <v>344.51868395432803</v>
      </c>
      <c r="AN76" s="19">
        <v>144.36804868175659</v>
      </c>
      <c r="AO76" s="19">
        <v>144.36804868175659</v>
      </c>
      <c r="AP76" s="19"/>
      <c r="AQ76" s="19"/>
      <c r="AR76" s="19"/>
      <c r="AS76" s="19"/>
      <c r="AT76" s="19"/>
      <c r="AU76" s="19"/>
      <c r="AV76" s="19"/>
      <c r="AW76" s="19">
        <v>243.96607957801794</v>
      </c>
      <c r="AX76" s="19"/>
      <c r="AY76" s="19"/>
      <c r="AZ76" s="19"/>
      <c r="BA76" s="19"/>
      <c r="BB76" s="19"/>
      <c r="BC76" s="19"/>
      <c r="BD76" s="20">
        <v>243.96607957801794</v>
      </c>
      <c r="BE76" s="2"/>
    </row>
    <row r="77" spans="1:57" x14ac:dyDescent="0.25">
      <c r="A77" s="91">
        <v>8</v>
      </c>
      <c r="B77" s="102" t="s">
        <v>62</v>
      </c>
      <c r="C77" s="18">
        <v>228.97679324894514</v>
      </c>
      <c r="D77" s="19">
        <v>224.27272727272728</v>
      </c>
      <c r="E77" s="19"/>
      <c r="F77" s="19"/>
      <c r="G77" s="19">
        <v>735.16</v>
      </c>
      <c r="H77" s="19">
        <v>62.5</v>
      </c>
      <c r="I77" s="19"/>
      <c r="J77" s="19"/>
      <c r="K77" s="19">
        <v>793.6521739130435</v>
      </c>
      <c r="L77" s="19"/>
      <c r="M77" s="19"/>
      <c r="N77" s="19">
        <v>371.84090909090907</v>
      </c>
      <c r="O77" s="19"/>
      <c r="P77" s="19"/>
      <c r="Q77" s="19">
        <v>179.94535519125682</v>
      </c>
      <c r="R77" s="19"/>
      <c r="S77" s="19"/>
      <c r="T77" s="19"/>
      <c r="U77" s="19">
        <v>195.28571428571428</v>
      </c>
      <c r="V77" s="19"/>
      <c r="W77" s="19"/>
      <c r="X77" s="19">
        <v>343.4013888888889</v>
      </c>
      <c r="Y77" s="19">
        <v>1288</v>
      </c>
      <c r="Z77" s="19">
        <v>712.86363636363637</v>
      </c>
      <c r="AA77" s="19"/>
      <c r="AB77" s="19">
        <v>137.42857142857142</v>
      </c>
      <c r="AC77" s="19">
        <v>1509.0487804878048</v>
      </c>
      <c r="AD77" s="19">
        <v>2.92</v>
      </c>
      <c r="AE77" s="19">
        <v>1383.5</v>
      </c>
      <c r="AF77" s="19"/>
      <c r="AG77" s="19">
        <v>114.60806553245116</v>
      </c>
      <c r="AH77" s="19"/>
      <c r="AI77" s="19"/>
      <c r="AJ77" s="19"/>
      <c r="AK77" s="19"/>
      <c r="AL77" s="19"/>
      <c r="AM77" s="19">
        <v>2148.3225806451615</v>
      </c>
      <c r="AN77" s="19"/>
      <c r="AO77" s="19"/>
      <c r="AP77" s="19"/>
      <c r="AQ77" s="19"/>
      <c r="AR77" s="19"/>
      <c r="AS77" s="19"/>
      <c r="AT77" s="19"/>
      <c r="AU77" s="19"/>
      <c r="AV77" s="19"/>
      <c r="AW77" s="19">
        <v>322.81017463933182</v>
      </c>
      <c r="AX77" s="19"/>
      <c r="AY77" s="19"/>
      <c r="AZ77" s="19"/>
      <c r="BA77" s="19"/>
      <c r="BB77" s="19"/>
      <c r="BC77" s="19"/>
      <c r="BD77" s="20">
        <v>322.81017463933182</v>
      </c>
      <c r="BE77" s="2"/>
    </row>
    <row r="78" spans="1:57" x14ac:dyDescent="0.25">
      <c r="A78" s="91">
        <v>9</v>
      </c>
      <c r="B78" s="102" t="s">
        <v>63</v>
      </c>
      <c r="C78" s="18">
        <v>174.14725893397838</v>
      </c>
      <c r="D78" s="19">
        <v>155.38604943842395</v>
      </c>
      <c r="E78" s="19">
        <v>172.2122939716312</v>
      </c>
      <c r="F78" s="19">
        <v>196.21789612318841</v>
      </c>
      <c r="G78" s="19">
        <v>181.73546031312557</v>
      </c>
      <c r="H78" s="19">
        <v>125.27539015516865</v>
      </c>
      <c r="I78" s="19">
        <v>101.23508098214256</v>
      </c>
      <c r="J78" s="19">
        <v>163.75</v>
      </c>
      <c r="K78" s="19">
        <v>329.19479526074065</v>
      </c>
      <c r="L78" s="19">
        <v>290.63528400000001</v>
      </c>
      <c r="M78" s="19"/>
      <c r="N78" s="19">
        <v>287.57901895310209</v>
      </c>
      <c r="O78" s="19"/>
      <c r="P78" s="19"/>
      <c r="Q78" s="19">
        <v>132.89438065207699</v>
      </c>
      <c r="R78" s="19">
        <v>666.84417276422766</v>
      </c>
      <c r="S78" s="19"/>
      <c r="T78" s="19"/>
      <c r="U78" s="19">
        <v>43.870262814102567</v>
      </c>
      <c r="V78" s="19">
        <v>27.869917999999998</v>
      </c>
      <c r="W78" s="19"/>
      <c r="X78" s="19">
        <v>152.03007955806299</v>
      </c>
      <c r="Y78" s="19">
        <v>196.88234038105952</v>
      </c>
      <c r="Z78" s="19">
        <v>189.43913513799177</v>
      </c>
      <c r="AA78" s="19">
        <v>158.14666272189348</v>
      </c>
      <c r="AB78" s="19">
        <v>237.07090887417218</v>
      </c>
      <c r="AC78" s="19">
        <v>237.52578086629001</v>
      </c>
      <c r="AD78" s="19">
        <v>163.30358683486239</v>
      </c>
      <c r="AE78" s="19">
        <v>70.806028167539267</v>
      </c>
      <c r="AF78" s="19">
        <v>65.320601395486932</v>
      </c>
      <c r="AG78" s="19">
        <v>93.632706749999997</v>
      </c>
      <c r="AH78" s="19">
        <v>79.132539473684204</v>
      </c>
      <c r="AI78" s="19">
        <v>76.32309875</v>
      </c>
      <c r="AJ78" s="19">
        <v>178.13977208888889</v>
      </c>
      <c r="AK78" s="19"/>
      <c r="AL78" s="19">
        <v>150.15648583333333</v>
      </c>
      <c r="AM78" s="19">
        <v>128.55225565667456</v>
      </c>
      <c r="AN78" s="19">
        <v>93.730187703235984</v>
      </c>
      <c r="AO78" s="19">
        <v>105.21094809022556</v>
      </c>
      <c r="AP78" s="19">
        <v>82.024647864406774</v>
      </c>
      <c r="AQ78" s="19">
        <v>80.109433941368081</v>
      </c>
      <c r="AR78" s="19">
        <v>293.93533155172412</v>
      </c>
      <c r="AS78" s="19">
        <v>270.97065450000002</v>
      </c>
      <c r="AT78" s="19">
        <v>306.02200368421052</v>
      </c>
      <c r="AU78" s="19"/>
      <c r="AV78" s="19"/>
      <c r="AW78" s="19">
        <v>166.36597457078759</v>
      </c>
      <c r="AX78" s="19"/>
      <c r="AY78" s="19"/>
      <c r="AZ78" s="19"/>
      <c r="BA78" s="19"/>
      <c r="BB78" s="19"/>
      <c r="BC78" s="19"/>
      <c r="BD78" s="20">
        <v>166.36597457078759</v>
      </c>
      <c r="BE78" s="2"/>
    </row>
    <row r="79" spans="1:57" x14ac:dyDescent="0.25">
      <c r="A79" s="91">
        <v>10</v>
      </c>
      <c r="B79" s="102" t="s">
        <v>64</v>
      </c>
      <c r="C79" s="18">
        <v>176.39656989644971</v>
      </c>
      <c r="D79" s="19">
        <v>160.90785690404547</v>
      </c>
      <c r="E79" s="19">
        <v>167.22864077669902</v>
      </c>
      <c r="F79" s="19">
        <v>234.53533333333334</v>
      </c>
      <c r="G79" s="19">
        <v>169.58165429480383</v>
      </c>
      <c r="H79" s="19">
        <v>133.0769411764706</v>
      </c>
      <c r="I79" s="19">
        <v>87.185555555555553</v>
      </c>
      <c r="J79" s="19">
        <v>175.61333333333334</v>
      </c>
      <c r="K79" s="19">
        <v>326.46988764044943</v>
      </c>
      <c r="L79" s="19"/>
      <c r="M79" s="19"/>
      <c r="N79" s="19">
        <v>321.34123762376237</v>
      </c>
      <c r="O79" s="19"/>
      <c r="P79" s="19"/>
      <c r="Q79" s="19">
        <v>135.22859842519685</v>
      </c>
      <c r="R79" s="19">
        <v>502.98944444444442</v>
      </c>
      <c r="S79" s="19"/>
      <c r="T79" s="19"/>
      <c r="U79" s="19">
        <v>107.46506976744186</v>
      </c>
      <c r="V79" s="19">
        <v>301.39</v>
      </c>
      <c r="W79" s="19"/>
      <c r="X79" s="19">
        <v>158.07701100244498</v>
      </c>
      <c r="Y79" s="19">
        <v>258.54248000000001</v>
      </c>
      <c r="Z79" s="19">
        <v>120.04315217391304</v>
      </c>
      <c r="AA79" s="19">
        <v>147.1402564102564</v>
      </c>
      <c r="AB79" s="19">
        <v>105.82894736842105</v>
      </c>
      <c r="AC79" s="19">
        <v>513.66692307692313</v>
      </c>
      <c r="AD79" s="19"/>
      <c r="AE79" s="19">
        <v>89.820178571428571</v>
      </c>
      <c r="AF79" s="19">
        <v>165.20933333333332</v>
      </c>
      <c r="AG79" s="19">
        <v>50.825190476190478</v>
      </c>
      <c r="AH79" s="19"/>
      <c r="AI79" s="19"/>
      <c r="AJ79" s="19">
        <v>108.43</v>
      </c>
      <c r="AK79" s="19"/>
      <c r="AL79" s="19"/>
      <c r="AM79" s="19">
        <v>184.23489878542509</v>
      </c>
      <c r="AN79" s="19">
        <v>126.9465</v>
      </c>
      <c r="AO79" s="19">
        <v>126.9465</v>
      </c>
      <c r="AP79" s="19"/>
      <c r="AQ79" s="19"/>
      <c r="AR79" s="19">
        <v>226.89666666666668</v>
      </c>
      <c r="AS79" s="19"/>
      <c r="AT79" s="19">
        <v>226.89666666666668</v>
      </c>
      <c r="AU79" s="19"/>
      <c r="AV79" s="19"/>
      <c r="AW79" s="19">
        <v>171.90986171863977</v>
      </c>
      <c r="AX79" s="19"/>
      <c r="AY79" s="19"/>
      <c r="AZ79" s="19"/>
      <c r="BA79" s="19"/>
      <c r="BB79" s="19"/>
      <c r="BC79" s="19"/>
      <c r="BD79" s="20">
        <v>171.90986171863977</v>
      </c>
      <c r="BE79" s="2"/>
    </row>
    <row r="80" spans="1:57" x14ac:dyDescent="0.25">
      <c r="A80" s="91">
        <v>11</v>
      </c>
      <c r="B80" s="102" t="s">
        <v>65</v>
      </c>
      <c r="C80" s="18">
        <v>181.35166775062714</v>
      </c>
      <c r="D80" s="19">
        <v>145.83211801190177</v>
      </c>
      <c r="E80" s="19">
        <v>172.04705882352943</v>
      </c>
      <c r="F80" s="19">
        <v>169.51184834123222</v>
      </c>
      <c r="G80" s="19">
        <v>173.67854741089442</v>
      </c>
      <c r="H80" s="19">
        <v>123.90041039671682</v>
      </c>
      <c r="I80" s="19">
        <v>132.78260869565219</v>
      </c>
      <c r="J80" s="19">
        <v>200</v>
      </c>
      <c r="K80" s="19">
        <v>399.40942928039703</v>
      </c>
      <c r="L80" s="19">
        <v>260.66666666666669</v>
      </c>
      <c r="M80" s="19"/>
      <c r="N80" s="19">
        <v>339.0539845758355</v>
      </c>
      <c r="O80" s="19"/>
      <c r="P80" s="19"/>
      <c r="Q80" s="19">
        <v>181.10034602076124</v>
      </c>
      <c r="R80" s="19">
        <v>822.02020202020196</v>
      </c>
      <c r="S80" s="19">
        <v>2402.6666666666665</v>
      </c>
      <c r="T80" s="19"/>
      <c r="U80" s="19">
        <v>245.66923076923078</v>
      </c>
      <c r="V80" s="19">
        <v>27.382352941176471</v>
      </c>
      <c r="W80" s="19"/>
      <c r="X80" s="19">
        <v>296.23247890979883</v>
      </c>
      <c r="Y80" s="19">
        <v>278.35081585081588</v>
      </c>
      <c r="Z80" s="19">
        <v>346.47945205479454</v>
      </c>
      <c r="AA80" s="19">
        <v>513.56132075471703</v>
      </c>
      <c r="AB80" s="19">
        <v>824.36363636363637</v>
      </c>
      <c r="AC80" s="19">
        <v>484.04103343465044</v>
      </c>
      <c r="AD80" s="19">
        <v>571.95669291338584</v>
      </c>
      <c r="AE80" s="19">
        <v>207.67857142857142</v>
      </c>
      <c r="AF80" s="19">
        <v>277.48412698412699</v>
      </c>
      <c r="AG80" s="19">
        <v>96.314556962025321</v>
      </c>
      <c r="AH80" s="19">
        <v>204.71428571428572</v>
      </c>
      <c r="AI80" s="19">
        <v>190.25</v>
      </c>
      <c r="AJ80" s="19">
        <v>228.46464646464648</v>
      </c>
      <c r="AK80" s="19"/>
      <c r="AL80" s="19">
        <v>135.83333333333334</v>
      </c>
      <c r="AM80" s="19">
        <v>321.18569711538464</v>
      </c>
      <c r="AN80" s="19">
        <v>131.46785714285716</v>
      </c>
      <c r="AO80" s="19">
        <v>131.46785714285716</v>
      </c>
      <c r="AP80" s="19"/>
      <c r="AQ80" s="19"/>
      <c r="AR80" s="19">
        <v>1710.1937984496124</v>
      </c>
      <c r="AS80" s="19">
        <v>12723.75</v>
      </c>
      <c r="AT80" s="19">
        <v>279.8</v>
      </c>
      <c r="AU80" s="19">
        <v>1451.495652173913</v>
      </c>
      <c r="AV80" s="19">
        <v>169.55645161290323</v>
      </c>
      <c r="AW80" s="19">
        <v>211.41208283416054</v>
      </c>
      <c r="AX80" s="19">
        <v>5050</v>
      </c>
      <c r="AY80" s="19"/>
      <c r="AZ80" s="19"/>
      <c r="BA80" s="19">
        <v>9650</v>
      </c>
      <c r="BB80" s="19"/>
      <c r="BC80" s="19">
        <v>450</v>
      </c>
      <c r="BD80" s="20">
        <v>211.74330013348393</v>
      </c>
      <c r="BE80" s="2"/>
    </row>
    <row r="81" spans="1:57" x14ac:dyDescent="0.25">
      <c r="A81" s="91">
        <v>12</v>
      </c>
      <c r="B81" s="102" t="s">
        <v>66</v>
      </c>
      <c r="C81" s="18">
        <v>97.219819763205834</v>
      </c>
      <c r="D81" s="19">
        <v>91.636972158469945</v>
      </c>
      <c r="E81" s="19"/>
      <c r="F81" s="19">
        <v>115.78821104166667</v>
      </c>
      <c r="G81" s="19">
        <v>91.699784785714286</v>
      </c>
      <c r="H81" s="19">
        <v>64.534669857651252</v>
      </c>
      <c r="I81" s="19"/>
      <c r="J81" s="19"/>
      <c r="K81" s="19">
        <v>146.61631208633094</v>
      </c>
      <c r="L81" s="19"/>
      <c r="M81" s="19"/>
      <c r="N81" s="19">
        <v>99.162526954177892</v>
      </c>
      <c r="O81" s="19"/>
      <c r="P81" s="19"/>
      <c r="Q81" s="19">
        <v>81.96233655487805</v>
      </c>
      <c r="R81" s="19">
        <v>204.29543545454544</v>
      </c>
      <c r="S81" s="19"/>
      <c r="T81" s="19"/>
      <c r="U81" s="19">
        <v>130.55981932203389</v>
      </c>
      <c r="V81" s="19">
        <v>192.28203008771931</v>
      </c>
      <c r="W81" s="19">
        <v>357.19645714285713</v>
      </c>
      <c r="X81" s="19">
        <v>207.02078753521127</v>
      </c>
      <c r="Y81" s="19">
        <v>192.28203008771931</v>
      </c>
      <c r="Z81" s="19">
        <v>357.19645714285713</v>
      </c>
      <c r="AA81" s="19"/>
      <c r="AB81" s="19"/>
      <c r="AC81" s="19"/>
      <c r="AD81" s="19"/>
      <c r="AE81" s="19"/>
      <c r="AF81" s="19"/>
      <c r="AG81" s="19">
        <v>86.022727272727266</v>
      </c>
      <c r="AH81" s="19"/>
      <c r="AI81" s="19"/>
      <c r="AJ81" s="19"/>
      <c r="AK81" s="19"/>
      <c r="AL81" s="19"/>
      <c r="AM81" s="19">
        <v>509.93333333333334</v>
      </c>
      <c r="AN81" s="19"/>
      <c r="AO81" s="19"/>
      <c r="AP81" s="19"/>
      <c r="AQ81" s="19"/>
      <c r="AR81" s="19">
        <v>71.585369999999998</v>
      </c>
      <c r="AS81" s="19"/>
      <c r="AT81" s="19">
        <v>71.585369999999998</v>
      </c>
      <c r="AU81" s="19"/>
      <c r="AV81" s="19"/>
      <c r="AW81" s="19">
        <v>105.89679828029034</v>
      </c>
      <c r="AX81" s="19">
        <v>118.4512</v>
      </c>
      <c r="AY81" s="19"/>
      <c r="AZ81" s="19"/>
      <c r="BA81" s="19"/>
      <c r="BB81" s="19">
        <v>118.4512</v>
      </c>
      <c r="BC81" s="19"/>
      <c r="BD81" s="20">
        <v>105.93174928730512</v>
      </c>
      <c r="BE81" s="2"/>
    </row>
    <row r="82" spans="1:57" x14ac:dyDescent="0.25">
      <c r="A82" s="91">
        <v>13</v>
      </c>
      <c r="B82" s="102" t="s">
        <v>67</v>
      </c>
      <c r="C82" s="18">
        <v>206.96210409683485</v>
      </c>
      <c r="D82" s="19">
        <v>212.77955692364733</v>
      </c>
      <c r="E82" s="19">
        <v>178.00137220052082</v>
      </c>
      <c r="F82" s="19">
        <v>238.95032575103735</v>
      </c>
      <c r="G82" s="19">
        <v>147.78986562006503</v>
      </c>
      <c r="H82" s="19">
        <v>145.33231459000942</v>
      </c>
      <c r="I82" s="19">
        <v>120.70327345</v>
      </c>
      <c r="J82" s="19"/>
      <c r="K82" s="19">
        <v>316.01319741935481</v>
      </c>
      <c r="L82" s="19">
        <v>187.86201333333332</v>
      </c>
      <c r="M82" s="19"/>
      <c r="N82" s="19">
        <v>391.15244445454545</v>
      </c>
      <c r="O82" s="19"/>
      <c r="P82" s="19"/>
      <c r="Q82" s="19">
        <v>197.10919538461539</v>
      </c>
      <c r="R82" s="19">
        <v>853.12973218750005</v>
      </c>
      <c r="S82" s="19"/>
      <c r="T82" s="19"/>
      <c r="U82" s="19">
        <v>214.74570125</v>
      </c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>
        <v>206.96210409683485</v>
      </c>
      <c r="AX82" s="19"/>
      <c r="AY82" s="19"/>
      <c r="AZ82" s="19"/>
      <c r="BA82" s="19"/>
      <c r="BB82" s="19"/>
      <c r="BC82" s="19"/>
      <c r="BD82" s="20">
        <v>206.96210409683485</v>
      </c>
      <c r="BE82" s="2"/>
    </row>
    <row r="83" spans="1:57" x14ac:dyDescent="0.25">
      <c r="A83" s="91">
        <v>14</v>
      </c>
      <c r="B83" s="102" t="s">
        <v>68</v>
      </c>
      <c r="C83" s="18">
        <v>199.03927866578431</v>
      </c>
      <c r="D83" s="19">
        <v>166.27432258433672</v>
      </c>
      <c r="E83" s="19">
        <v>181.61025313247248</v>
      </c>
      <c r="F83" s="19">
        <v>227.339327</v>
      </c>
      <c r="G83" s="19">
        <v>182.3842033154387</v>
      </c>
      <c r="H83" s="19">
        <v>120.90928584108261</v>
      </c>
      <c r="I83" s="19">
        <v>111.88441636500001</v>
      </c>
      <c r="J83" s="19"/>
      <c r="K83" s="19">
        <v>393.42058108814427</v>
      </c>
      <c r="L83" s="19">
        <v>527.31251084999997</v>
      </c>
      <c r="M83" s="19">
        <v>411.06099999999998</v>
      </c>
      <c r="N83" s="19">
        <v>315.03494790261516</v>
      </c>
      <c r="O83" s="19">
        <v>514.04999999999995</v>
      </c>
      <c r="P83" s="19">
        <v>399.55631614999999</v>
      </c>
      <c r="Q83" s="19">
        <v>149.52587782090086</v>
      </c>
      <c r="R83" s="19">
        <v>1174.6008665735849</v>
      </c>
      <c r="S83" s="19">
        <v>800</v>
      </c>
      <c r="T83" s="19"/>
      <c r="U83" s="19">
        <v>258.7858294638097</v>
      </c>
      <c r="V83" s="19">
        <v>75.395528749999997</v>
      </c>
      <c r="W83" s="19"/>
      <c r="X83" s="19">
        <v>266.94748742758509</v>
      </c>
      <c r="Y83" s="19">
        <v>301.31362433672615</v>
      </c>
      <c r="Z83" s="19">
        <v>366.87559273653085</v>
      </c>
      <c r="AA83" s="19">
        <v>289.38229199411694</v>
      </c>
      <c r="AB83" s="19">
        <v>456.26168667504527</v>
      </c>
      <c r="AC83" s="19"/>
      <c r="AD83" s="19">
        <v>769.53935181769884</v>
      </c>
      <c r="AE83" s="19">
        <v>118.25966335536206</v>
      </c>
      <c r="AF83" s="19">
        <v>137.25436707851853</v>
      </c>
      <c r="AG83" s="19">
        <v>137.47858685020097</v>
      </c>
      <c r="AH83" s="19"/>
      <c r="AI83" s="19">
        <v>60.064366666666665</v>
      </c>
      <c r="AJ83" s="19">
        <v>147.46381264348591</v>
      </c>
      <c r="AK83" s="19"/>
      <c r="AL83" s="19">
        <v>41.4</v>
      </c>
      <c r="AM83" s="19">
        <v>226.80216518638832</v>
      </c>
      <c r="AN83" s="19">
        <v>445.06573565821907</v>
      </c>
      <c r="AO83" s="19">
        <v>448.20867542416346</v>
      </c>
      <c r="AP83" s="19">
        <v>118.2</v>
      </c>
      <c r="AQ83" s="19"/>
      <c r="AR83" s="19">
        <v>926.83505458702155</v>
      </c>
      <c r="AS83" s="19"/>
      <c r="AT83" s="19">
        <v>363.03837708333333</v>
      </c>
      <c r="AU83" s="19">
        <v>1027.1717514308982</v>
      </c>
      <c r="AV83" s="19"/>
      <c r="AW83" s="19">
        <v>223.72394179784825</v>
      </c>
      <c r="AX83" s="19">
        <v>7990.3592550000003</v>
      </c>
      <c r="AY83" s="19"/>
      <c r="AZ83" s="19"/>
      <c r="BA83" s="19">
        <v>14382.68758</v>
      </c>
      <c r="BB83" s="19"/>
      <c r="BC83" s="19">
        <v>1598.0309299999999</v>
      </c>
      <c r="BD83" s="20">
        <v>224.62766943494415</v>
      </c>
      <c r="BE83" s="2"/>
    </row>
    <row r="84" spans="1:57" x14ac:dyDescent="0.25">
      <c r="A84" s="91">
        <v>15</v>
      </c>
      <c r="B84" s="102" t="s">
        <v>69</v>
      </c>
      <c r="C84" s="18">
        <v>167.79464676355826</v>
      </c>
      <c r="D84" s="19">
        <v>169.05070249849078</v>
      </c>
      <c r="E84" s="19">
        <v>161.48612381684683</v>
      </c>
      <c r="F84" s="19">
        <v>241.7853076598748</v>
      </c>
      <c r="G84" s="19">
        <v>179.06294108802359</v>
      </c>
      <c r="H84" s="19">
        <v>124.3231744919517</v>
      </c>
      <c r="I84" s="19">
        <v>134.95842388888889</v>
      </c>
      <c r="J84" s="19">
        <v>188.44379000000001</v>
      </c>
      <c r="K84" s="19">
        <v>411.09419054002984</v>
      </c>
      <c r="L84" s="19"/>
      <c r="M84" s="19"/>
      <c r="N84" s="19">
        <v>351.71122291715926</v>
      </c>
      <c r="O84" s="19"/>
      <c r="P84" s="19"/>
      <c r="Q84" s="19">
        <v>171.14425992141835</v>
      </c>
      <c r="R84" s="19">
        <v>737.57253418342032</v>
      </c>
      <c r="S84" s="19">
        <v>536</v>
      </c>
      <c r="T84" s="19">
        <v>935</v>
      </c>
      <c r="U84" s="19">
        <v>18.070835417578415</v>
      </c>
      <c r="V84" s="19">
        <v>10.016900538945922</v>
      </c>
      <c r="W84" s="19"/>
      <c r="X84" s="19">
        <v>96.759771317756247</v>
      </c>
      <c r="Y84" s="19">
        <v>336.34679880615789</v>
      </c>
      <c r="Z84" s="19">
        <v>423.15500567006427</v>
      </c>
      <c r="AA84" s="19">
        <v>250.21460498325564</v>
      </c>
      <c r="AB84" s="19">
        <v>1093.8111831049678</v>
      </c>
      <c r="AC84" s="19">
        <v>245.88032103772403</v>
      </c>
      <c r="AD84" s="19">
        <v>423.73475350544641</v>
      </c>
      <c r="AE84" s="19">
        <v>35.276226426872768</v>
      </c>
      <c r="AF84" s="19">
        <v>5.3757394391632793</v>
      </c>
      <c r="AG84" s="19">
        <v>116.71128292987829</v>
      </c>
      <c r="AH84" s="19">
        <v>198.85202652375</v>
      </c>
      <c r="AI84" s="19">
        <v>15.8649475</v>
      </c>
      <c r="AJ84" s="19">
        <v>130.47724081174798</v>
      </c>
      <c r="AK84" s="19"/>
      <c r="AL84" s="19">
        <v>14.730666666666666</v>
      </c>
      <c r="AM84" s="19">
        <v>69.990066488527717</v>
      </c>
      <c r="AN84" s="19">
        <v>6.7538819814473374</v>
      </c>
      <c r="AO84" s="19">
        <v>7.1746719656327382</v>
      </c>
      <c r="AP84" s="19">
        <v>5.008804523424879</v>
      </c>
      <c r="AQ84" s="19">
        <v>1.4672827081427264</v>
      </c>
      <c r="AR84" s="19">
        <v>1803.2697504184612</v>
      </c>
      <c r="AS84" s="19">
        <v>21393.727371504221</v>
      </c>
      <c r="AT84" s="19">
        <v>685.04331468586315</v>
      </c>
      <c r="AU84" s="19">
        <v>2525.0149137499998</v>
      </c>
      <c r="AV84" s="19">
        <v>11.869306949441816</v>
      </c>
      <c r="AW84" s="19">
        <v>97.818007773647807</v>
      </c>
      <c r="AX84" s="19">
        <v>18061.397425636598</v>
      </c>
      <c r="AY84" s="19"/>
      <c r="AZ84" s="19">
        <v>18061.397425636598</v>
      </c>
      <c r="BA84" s="19"/>
      <c r="BB84" s="19"/>
      <c r="BC84" s="19"/>
      <c r="BD84" s="20">
        <v>100.44230536139136</v>
      </c>
      <c r="BE84" s="2"/>
    </row>
    <row r="85" spans="1:57" x14ac:dyDescent="0.25">
      <c r="A85" s="91">
        <v>16</v>
      </c>
      <c r="B85" s="102" t="s">
        <v>209</v>
      </c>
      <c r="C85" s="18">
        <v>173.18605062078245</v>
      </c>
      <c r="D85" s="19">
        <v>168.92936759710929</v>
      </c>
      <c r="E85" s="19"/>
      <c r="F85" s="19"/>
      <c r="G85" s="19">
        <v>172.19304376832844</v>
      </c>
      <c r="H85" s="19">
        <v>109.66503790640394</v>
      </c>
      <c r="I85" s="19"/>
      <c r="J85" s="19"/>
      <c r="K85" s="19">
        <v>264.17264659420289</v>
      </c>
      <c r="L85" s="19"/>
      <c r="M85" s="19"/>
      <c r="N85" s="19">
        <v>263.24858071320182</v>
      </c>
      <c r="O85" s="19"/>
      <c r="P85" s="19"/>
      <c r="Q85" s="19">
        <v>122.01883138888888</v>
      </c>
      <c r="R85" s="19">
        <v>476.16533158333334</v>
      </c>
      <c r="S85" s="19"/>
      <c r="T85" s="19"/>
      <c r="U85" s="19">
        <v>51.0647166004415</v>
      </c>
      <c r="V85" s="19"/>
      <c r="W85" s="19"/>
      <c r="X85" s="19">
        <v>285.45866149714288</v>
      </c>
      <c r="Y85" s="19">
        <v>464.17597082758618</v>
      </c>
      <c r="Z85" s="19">
        <v>288.07846614035088</v>
      </c>
      <c r="AA85" s="19">
        <v>204.20384857142858</v>
      </c>
      <c r="AB85" s="19">
        <v>177</v>
      </c>
      <c r="AC85" s="19">
        <v>202.9881861904762</v>
      </c>
      <c r="AD85" s="19">
        <v>205.92837941176469</v>
      </c>
      <c r="AE85" s="19">
        <v>102.35666136842106</v>
      </c>
      <c r="AF85" s="19">
        <v>50.875572666666663</v>
      </c>
      <c r="AG85" s="19">
        <v>96.170540408163262</v>
      </c>
      <c r="AH85" s="19"/>
      <c r="AI85" s="19"/>
      <c r="AJ85" s="19">
        <v>91.39124666666666</v>
      </c>
      <c r="AK85" s="19"/>
      <c r="AL85" s="19"/>
      <c r="AM85" s="19">
        <v>198.96623822916666</v>
      </c>
      <c r="AN85" s="19">
        <v>10.784755000000001</v>
      </c>
      <c r="AO85" s="19">
        <v>10.784755000000001</v>
      </c>
      <c r="AP85" s="19"/>
      <c r="AQ85" s="19"/>
      <c r="AR85" s="19">
        <v>144.33113210526315</v>
      </c>
      <c r="AS85" s="19"/>
      <c r="AT85" s="19">
        <v>144.33113210526315</v>
      </c>
      <c r="AU85" s="19"/>
      <c r="AV85" s="19"/>
      <c r="AW85" s="19">
        <v>194.2681027351725</v>
      </c>
      <c r="AX85" s="19"/>
      <c r="AY85" s="19"/>
      <c r="AZ85" s="19"/>
      <c r="BA85" s="19"/>
      <c r="BB85" s="19"/>
      <c r="BC85" s="19"/>
      <c r="BD85" s="20">
        <v>194.2681027351725</v>
      </c>
      <c r="BE85" s="2"/>
    </row>
    <row r="86" spans="1:57" x14ac:dyDescent="0.25">
      <c r="A86" s="91">
        <v>17</v>
      </c>
      <c r="B86" s="102" t="s">
        <v>70</v>
      </c>
      <c r="C86" s="18">
        <v>171.0984251968504</v>
      </c>
      <c r="D86" s="19">
        <v>140.90952380952382</v>
      </c>
      <c r="E86" s="19"/>
      <c r="F86" s="19"/>
      <c r="G86" s="19">
        <v>118.98947368421052</v>
      </c>
      <c r="H86" s="19">
        <v>100.43333333333334</v>
      </c>
      <c r="I86" s="19"/>
      <c r="J86" s="19"/>
      <c r="K86" s="19">
        <v>150.80000000000001</v>
      </c>
      <c r="L86" s="19"/>
      <c r="M86" s="19"/>
      <c r="N86" s="19">
        <v>165.52500000000001</v>
      </c>
      <c r="O86" s="19"/>
      <c r="P86" s="19"/>
      <c r="Q86" s="19">
        <v>170.32222222222222</v>
      </c>
      <c r="R86" s="19">
        <v>414.31666666666666</v>
      </c>
      <c r="S86" s="19"/>
      <c r="T86" s="19"/>
      <c r="U86" s="19">
        <v>196.92</v>
      </c>
      <c r="V86" s="19"/>
      <c r="W86" s="19"/>
      <c r="X86" s="19">
        <v>111.91920103092784</v>
      </c>
      <c r="Y86" s="19">
        <v>279.34444444444443</v>
      </c>
      <c r="Z86" s="19">
        <v>301.05789473684212</v>
      </c>
      <c r="AA86" s="19">
        <v>440.9</v>
      </c>
      <c r="AB86" s="19">
        <v>96.237499999999997</v>
      </c>
      <c r="AC86" s="19">
        <v>268.3642857142857</v>
      </c>
      <c r="AD86" s="19">
        <v>64.34</v>
      </c>
      <c r="AE86" s="19">
        <v>49.981250000000003</v>
      </c>
      <c r="AF86" s="19">
        <v>41.89</v>
      </c>
      <c r="AG86" s="19">
        <v>45.964285714285715</v>
      </c>
      <c r="AH86" s="19">
        <v>961.45</v>
      </c>
      <c r="AI86" s="19"/>
      <c r="AJ86" s="19">
        <v>66.7</v>
      </c>
      <c r="AK86" s="19"/>
      <c r="AL86" s="19"/>
      <c r="AM86" s="19">
        <v>106.41070707070708</v>
      </c>
      <c r="AN86" s="19">
        <v>96.226666666666674</v>
      </c>
      <c r="AO86" s="19">
        <v>96.226666666666674</v>
      </c>
      <c r="AP86" s="19"/>
      <c r="AQ86" s="19"/>
      <c r="AR86" s="19"/>
      <c r="AS86" s="19"/>
      <c r="AT86" s="19"/>
      <c r="AU86" s="19"/>
      <c r="AV86" s="19"/>
      <c r="AW86" s="19">
        <v>119.10232067510549</v>
      </c>
      <c r="AX86" s="19"/>
      <c r="AY86" s="19"/>
      <c r="AZ86" s="19"/>
      <c r="BA86" s="19"/>
      <c r="BB86" s="19"/>
      <c r="BC86" s="19"/>
      <c r="BD86" s="20">
        <v>119.10232067510549</v>
      </c>
      <c r="BE86" s="2"/>
    </row>
    <row r="87" spans="1:57" x14ac:dyDescent="0.25">
      <c r="A87" s="91">
        <v>18</v>
      </c>
      <c r="B87" s="102" t="s">
        <v>71</v>
      </c>
      <c r="C87" s="18">
        <v>206.88170245004054</v>
      </c>
      <c r="D87" s="19">
        <v>171.32320790568767</v>
      </c>
      <c r="E87" s="19">
        <v>196.23358583333334</v>
      </c>
      <c r="F87" s="19">
        <v>218.7899231849315</v>
      </c>
      <c r="G87" s="19">
        <v>213.57058998084869</v>
      </c>
      <c r="H87" s="19">
        <v>132.70271128412926</v>
      </c>
      <c r="I87" s="19">
        <v>163.26361083333333</v>
      </c>
      <c r="J87" s="19">
        <v>184.92932545454545</v>
      </c>
      <c r="K87" s="19">
        <v>453.81686078580481</v>
      </c>
      <c r="L87" s="19">
        <v>290.63333333333333</v>
      </c>
      <c r="M87" s="19"/>
      <c r="N87" s="19">
        <v>342.42838454280883</v>
      </c>
      <c r="O87" s="19"/>
      <c r="P87" s="19"/>
      <c r="Q87" s="19">
        <v>166.16571309634156</v>
      </c>
      <c r="R87" s="19">
        <v>741.62553126684634</v>
      </c>
      <c r="S87" s="19"/>
      <c r="T87" s="19"/>
      <c r="U87" s="19">
        <v>171.23845871257484</v>
      </c>
      <c r="V87" s="19">
        <v>7.6521082608695652</v>
      </c>
      <c r="W87" s="19"/>
      <c r="X87" s="19">
        <v>312.17614266894782</v>
      </c>
      <c r="Y87" s="19">
        <v>380.08584376078915</v>
      </c>
      <c r="Z87" s="19">
        <v>546.14375262295084</v>
      </c>
      <c r="AA87" s="19">
        <v>331.26646146551724</v>
      </c>
      <c r="AB87" s="19">
        <v>887.07247407407408</v>
      </c>
      <c r="AC87" s="19">
        <v>702.03858848866503</v>
      </c>
      <c r="AD87" s="19">
        <v>297.38546562499999</v>
      </c>
      <c r="AE87" s="19">
        <v>115.65359530000001</v>
      </c>
      <c r="AF87" s="19">
        <v>45.247870092307693</v>
      </c>
      <c r="AG87" s="19">
        <v>98.246116387249231</v>
      </c>
      <c r="AH87" s="19">
        <v>91.760580000000004</v>
      </c>
      <c r="AI87" s="19">
        <v>162.24928571428572</v>
      </c>
      <c r="AJ87" s="19">
        <v>266.75233690265486</v>
      </c>
      <c r="AK87" s="19"/>
      <c r="AL87" s="19"/>
      <c r="AM87" s="19">
        <v>312.21840105137397</v>
      </c>
      <c r="AN87" s="19">
        <v>114.04605449170124</v>
      </c>
      <c r="AO87" s="19">
        <v>107.98860214180206</v>
      </c>
      <c r="AP87" s="19">
        <v>619.54244333333338</v>
      </c>
      <c r="AQ87" s="19">
        <v>123.14607588028169</v>
      </c>
      <c r="AR87" s="19">
        <v>2074.8678373684211</v>
      </c>
      <c r="AS87" s="19">
        <v>2697.7089753846153</v>
      </c>
      <c r="AT87" s="19">
        <v>1960.9793272131149</v>
      </c>
      <c r="AU87" s="19">
        <v>1500</v>
      </c>
      <c r="AV87" s="19">
        <v>176.23791916461917</v>
      </c>
      <c r="AW87" s="19">
        <v>230.0759897533529</v>
      </c>
      <c r="AX87" s="19">
        <v>13178.268906315789</v>
      </c>
      <c r="AY87" s="19"/>
      <c r="AZ87" s="19">
        <v>8619.2997300000006</v>
      </c>
      <c r="BA87" s="19">
        <v>61250.229664999999</v>
      </c>
      <c r="BB87" s="19"/>
      <c r="BC87" s="19">
        <v>5512.3921433333335</v>
      </c>
      <c r="BD87" s="20">
        <v>238.77588597708467</v>
      </c>
      <c r="BE87" s="2"/>
    </row>
    <row r="88" spans="1:57" x14ac:dyDescent="0.25">
      <c r="A88" s="91">
        <v>19</v>
      </c>
      <c r="B88" s="102" t="s">
        <v>72</v>
      </c>
      <c r="C88" s="18">
        <v>157.37968593446124</v>
      </c>
      <c r="D88" s="19">
        <v>146.90210695965388</v>
      </c>
      <c r="E88" s="19">
        <v>136.85707600859789</v>
      </c>
      <c r="F88" s="19">
        <v>221.95267930094786</v>
      </c>
      <c r="G88" s="19">
        <v>152.95829649724655</v>
      </c>
      <c r="H88" s="19">
        <v>112.2468320116095</v>
      </c>
      <c r="I88" s="19">
        <v>128.26592094827586</v>
      </c>
      <c r="J88" s="19">
        <v>132.63849121212121</v>
      </c>
      <c r="K88" s="19">
        <v>393.74551622347064</v>
      </c>
      <c r="L88" s="19">
        <v>278.37466666666666</v>
      </c>
      <c r="M88" s="19"/>
      <c r="N88" s="19">
        <v>319.13384983661973</v>
      </c>
      <c r="O88" s="19">
        <v>1098.4977899999999</v>
      </c>
      <c r="P88" s="19"/>
      <c r="Q88" s="19">
        <v>142.21893294315083</v>
      </c>
      <c r="R88" s="19">
        <v>685.08839142131978</v>
      </c>
      <c r="S88" s="19">
        <v>2658.2629999999999</v>
      </c>
      <c r="T88" s="19"/>
      <c r="U88" s="19">
        <v>56.605909988095235</v>
      </c>
      <c r="V88" s="19">
        <v>29.877647741935483</v>
      </c>
      <c r="W88" s="19"/>
      <c r="X88" s="19">
        <v>123.26622557693268</v>
      </c>
      <c r="Y88" s="19">
        <v>238.81225369186046</v>
      </c>
      <c r="Z88" s="19">
        <v>190.35621539803708</v>
      </c>
      <c r="AA88" s="19">
        <v>211.65858869942195</v>
      </c>
      <c r="AB88" s="19">
        <v>451.50723195767193</v>
      </c>
      <c r="AC88" s="19">
        <v>280.41783982162764</v>
      </c>
      <c r="AD88" s="19">
        <v>104.23725975262369</v>
      </c>
      <c r="AE88" s="19">
        <v>90.485178920521946</v>
      </c>
      <c r="AF88" s="19">
        <v>14.91601918081918</v>
      </c>
      <c r="AG88" s="19">
        <v>112.54991406200318</v>
      </c>
      <c r="AH88" s="19">
        <v>80.840106666666671</v>
      </c>
      <c r="AI88" s="19">
        <v>15.344098536585365</v>
      </c>
      <c r="AJ88" s="19">
        <v>105.19209082568807</v>
      </c>
      <c r="AK88" s="19">
        <v>62.5</v>
      </c>
      <c r="AL88" s="19">
        <v>230.01528166666668</v>
      </c>
      <c r="AM88" s="19">
        <v>86.444919063614194</v>
      </c>
      <c r="AN88" s="19">
        <v>9.2202265808617803</v>
      </c>
      <c r="AO88" s="19">
        <v>10.809947781657042</v>
      </c>
      <c r="AP88" s="19">
        <v>124.31970750000001</v>
      </c>
      <c r="AQ88" s="19">
        <v>6.7886228430209572</v>
      </c>
      <c r="AR88" s="19">
        <v>2869.1415439506172</v>
      </c>
      <c r="AS88" s="19">
        <v>3253.8887348387098</v>
      </c>
      <c r="AT88" s="19">
        <v>802.60861013698627</v>
      </c>
      <c r="AU88" s="19">
        <v>5264.4819103448272</v>
      </c>
      <c r="AV88" s="19"/>
      <c r="AW88" s="19">
        <v>136.63479174069201</v>
      </c>
      <c r="AX88" s="19"/>
      <c r="AY88" s="19"/>
      <c r="AZ88" s="19"/>
      <c r="BA88" s="19"/>
      <c r="BB88" s="19"/>
      <c r="BC88" s="19"/>
      <c r="BD88" s="20">
        <v>136.63479174069201</v>
      </c>
      <c r="BE88" s="2"/>
    </row>
    <row r="89" spans="1:57" x14ac:dyDescent="0.25">
      <c r="A89" s="91">
        <v>20</v>
      </c>
      <c r="B89" s="102" t="s">
        <v>73</v>
      </c>
      <c r="C89" s="18">
        <v>126.49559681331772</v>
      </c>
      <c r="D89" s="19">
        <v>135.96844430618481</v>
      </c>
      <c r="E89" s="19"/>
      <c r="F89" s="19"/>
      <c r="G89" s="19">
        <v>112.96813336487908</v>
      </c>
      <c r="H89" s="19">
        <v>112.96813336487908</v>
      </c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>
        <v>41.838683920000001</v>
      </c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>
        <v>126.49559681331772</v>
      </c>
      <c r="AX89" s="19"/>
      <c r="AY89" s="19"/>
      <c r="AZ89" s="19"/>
      <c r="BA89" s="19"/>
      <c r="BB89" s="19"/>
      <c r="BC89" s="19"/>
      <c r="BD89" s="20">
        <v>126.49559681331772</v>
      </c>
      <c r="BE89" s="2"/>
    </row>
    <row r="90" spans="1:57" x14ac:dyDescent="0.25">
      <c r="A90" s="91">
        <v>21</v>
      </c>
      <c r="B90" s="102" t="s">
        <v>74</v>
      </c>
      <c r="C90" s="18">
        <v>173.51770737347294</v>
      </c>
      <c r="D90" s="19">
        <v>166.96642985868857</v>
      </c>
      <c r="E90" s="19">
        <v>163.69581871455577</v>
      </c>
      <c r="F90" s="19">
        <v>223.21829117647059</v>
      </c>
      <c r="G90" s="19">
        <v>168.54429266269673</v>
      </c>
      <c r="H90" s="19">
        <v>142.03349133738601</v>
      </c>
      <c r="I90" s="19">
        <v>149.01392608695653</v>
      </c>
      <c r="J90" s="19">
        <v>157.34451999999999</v>
      </c>
      <c r="K90" s="19">
        <v>307.35681737400529</v>
      </c>
      <c r="L90" s="19">
        <v>142.71324999999999</v>
      </c>
      <c r="M90" s="19"/>
      <c r="N90" s="19">
        <v>339.20808154670749</v>
      </c>
      <c r="O90" s="19"/>
      <c r="P90" s="19"/>
      <c r="Q90" s="19">
        <v>139.10920485122898</v>
      </c>
      <c r="R90" s="19">
        <v>770.28272446808512</v>
      </c>
      <c r="S90" s="19">
        <v>2468.2959999999998</v>
      </c>
      <c r="T90" s="19"/>
      <c r="U90" s="19">
        <v>42.787687711213515</v>
      </c>
      <c r="V90" s="19">
        <v>28.859749999999998</v>
      </c>
      <c r="W90" s="19"/>
      <c r="X90" s="19">
        <v>175.6448947776112</v>
      </c>
      <c r="Y90" s="19">
        <v>234.43554211711711</v>
      </c>
      <c r="Z90" s="19">
        <v>178.06896244131457</v>
      </c>
      <c r="AA90" s="19">
        <v>342.4152124401914</v>
      </c>
      <c r="AB90" s="19">
        <v>489.94592325581397</v>
      </c>
      <c r="AC90" s="19">
        <v>430.60286230366495</v>
      </c>
      <c r="AD90" s="19">
        <v>711.90607999999997</v>
      </c>
      <c r="AE90" s="19">
        <v>81.640039393939389</v>
      </c>
      <c r="AF90" s="19">
        <v>69.147570731707319</v>
      </c>
      <c r="AG90" s="19">
        <v>111.91821802788844</v>
      </c>
      <c r="AH90" s="19">
        <v>74.820700000000002</v>
      </c>
      <c r="AI90" s="19">
        <v>44.247050000000002</v>
      </c>
      <c r="AJ90" s="19">
        <v>147.64466846153846</v>
      </c>
      <c r="AK90" s="19"/>
      <c r="AL90" s="19">
        <v>67.00345185185185</v>
      </c>
      <c r="AM90" s="19">
        <v>166.23204061703933</v>
      </c>
      <c r="AN90" s="19">
        <v>29.893831250000002</v>
      </c>
      <c r="AO90" s="19">
        <v>29.893831250000002</v>
      </c>
      <c r="AP90" s="19"/>
      <c r="AQ90" s="19"/>
      <c r="AR90" s="19">
        <v>926.48043333333328</v>
      </c>
      <c r="AS90" s="19">
        <v>1422.438375</v>
      </c>
      <c r="AT90" s="19">
        <v>688.35530000000006</v>
      </c>
      <c r="AU90" s="19">
        <v>521.83100999999999</v>
      </c>
      <c r="AV90" s="19"/>
      <c r="AW90" s="19">
        <v>170.84278245798933</v>
      </c>
      <c r="AX90" s="19"/>
      <c r="AY90" s="19"/>
      <c r="AZ90" s="19"/>
      <c r="BA90" s="19"/>
      <c r="BB90" s="19"/>
      <c r="BC90" s="19"/>
      <c r="BD90" s="20">
        <v>170.84278245798933</v>
      </c>
      <c r="BE90" s="2"/>
    </row>
    <row r="91" spans="1:57" x14ac:dyDescent="0.25">
      <c r="A91" s="91">
        <v>22</v>
      </c>
      <c r="B91" s="102" t="s">
        <v>75</v>
      </c>
      <c r="C91" s="18">
        <v>421</v>
      </c>
      <c r="D91" s="19">
        <v>563</v>
      </c>
      <c r="E91" s="19"/>
      <c r="F91" s="19"/>
      <c r="G91" s="19">
        <v>543.22368421052636</v>
      </c>
      <c r="H91" s="19">
        <v>472.66666666666669</v>
      </c>
      <c r="I91" s="19"/>
      <c r="J91" s="19"/>
      <c r="K91" s="19">
        <v>546.1232876712329</v>
      </c>
      <c r="L91" s="19"/>
      <c r="M91" s="19"/>
      <c r="N91" s="19">
        <v>446.68712070128117</v>
      </c>
      <c r="O91" s="19"/>
      <c r="P91" s="19"/>
      <c r="Q91" s="19">
        <v>182.2021563342318</v>
      </c>
      <c r="R91" s="19">
        <v>1504.3333333333333</v>
      </c>
      <c r="S91" s="19"/>
      <c r="T91" s="19"/>
      <c r="U91" s="19">
        <v>220.5</v>
      </c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>
        <v>421</v>
      </c>
      <c r="AX91" s="19"/>
      <c r="AY91" s="19"/>
      <c r="AZ91" s="19"/>
      <c r="BA91" s="19"/>
      <c r="BB91" s="19"/>
      <c r="BC91" s="19"/>
      <c r="BD91" s="20">
        <v>421</v>
      </c>
      <c r="BE91" s="2"/>
    </row>
    <row r="92" spans="1:57" x14ac:dyDescent="0.25">
      <c r="A92" s="91">
        <v>23</v>
      </c>
      <c r="B92" s="102" t="s">
        <v>76</v>
      </c>
      <c r="C92" s="18">
        <v>191.89267015706807</v>
      </c>
      <c r="D92" s="19">
        <v>169.83177570093457</v>
      </c>
      <c r="E92" s="19">
        <v>128</v>
      </c>
      <c r="F92" s="19">
        <v>189</v>
      </c>
      <c r="G92" s="19">
        <v>167.8840579710145</v>
      </c>
      <c r="H92" s="19">
        <v>144</v>
      </c>
      <c r="I92" s="19"/>
      <c r="J92" s="19"/>
      <c r="K92" s="19">
        <v>247</v>
      </c>
      <c r="L92" s="19"/>
      <c r="M92" s="19"/>
      <c r="N92" s="19">
        <v>310.58333333333331</v>
      </c>
      <c r="O92" s="19"/>
      <c r="P92" s="19"/>
      <c r="Q92" s="19">
        <v>146.66666666666666</v>
      </c>
      <c r="R92" s="19">
        <v>558.22222222222217</v>
      </c>
      <c r="S92" s="19"/>
      <c r="T92" s="19"/>
      <c r="U92" s="19">
        <v>192.96296296296296</v>
      </c>
      <c r="V92" s="19"/>
      <c r="W92" s="19"/>
      <c r="X92" s="19">
        <v>318.66279069767444</v>
      </c>
      <c r="Y92" s="19">
        <v>271.28301886792451</v>
      </c>
      <c r="Z92" s="19">
        <v>175.15384615384616</v>
      </c>
      <c r="AA92" s="19">
        <v>200</v>
      </c>
      <c r="AB92" s="19">
        <v>376.21428571428572</v>
      </c>
      <c r="AC92" s="19">
        <v>330.5</v>
      </c>
      <c r="AD92" s="19">
        <v>123.125</v>
      </c>
      <c r="AE92" s="19">
        <v>60.5</v>
      </c>
      <c r="AF92" s="19">
        <v>36.4</v>
      </c>
      <c r="AG92" s="19">
        <v>106</v>
      </c>
      <c r="AH92" s="19"/>
      <c r="AI92" s="19"/>
      <c r="AJ92" s="19">
        <v>118.2</v>
      </c>
      <c r="AK92" s="19"/>
      <c r="AL92" s="19"/>
      <c r="AM92" s="19">
        <v>748</v>
      </c>
      <c r="AN92" s="19">
        <v>15</v>
      </c>
      <c r="AO92" s="19">
        <v>15</v>
      </c>
      <c r="AP92" s="19"/>
      <c r="AQ92" s="19"/>
      <c r="AR92" s="19">
        <v>1506.6666666666667</v>
      </c>
      <c r="AS92" s="19"/>
      <c r="AT92" s="19"/>
      <c r="AU92" s="19">
        <v>1506.6666666666667</v>
      </c>
      <c r="AV92" s="19"/>
      <c r="AW92" s="19">
        <v>243.28546099290782</v>
      </c>
      <c r="AX92" s="19"/>
      <c r="AY92" s="19"/>
      <c r="AZ92" s="19"/>
      <c r="BA92" s="19"/>
      <c r="BB92" s="19"/>
      <c r="BC92" s="19"/>
      <c r="BD92" s="20">
        <v>243.28546099290782</v>
      </c>
      <c r="BE92" s="2"/>
    </row>
    <row r="93" spans="1:57" x14ac:dyDescent="0.25">
      <c r="A93" s="91">
        <v>24</v>
      </c>
      <c r="B93" s="102" t="s">
        <v>77</v>
      </c>
      <c r="C93" s="18">
        <v>391.2641509433962</v>
      </c>
      <c r="D93" s="19">
        <v>209.14285714285714</v>
      </c>
      <c r="E93" s="19">
        <v>170.5</v>
      </c>
      <c r="F93" s="19">
        <v>142.5</v>
      </c>
      <c r="G93" s="19">
        <v>671.83333333333337</v>
      </c>
      <c r="H93" s="19"/>
      <c r="I93" s="19"/>
      <c r="J93" s="19"/>
      <c r="K93" s="19">
        <v>671.83333333333337</v>
      </c>
      <c r="L93" s="19"/>
      <c r="M93" s="19"/>
      <c r="N93" s="19">
        <v>442.28571428571428</v>
      </c>
      <c r="O93" s="19"/>
      <c r="P93" s="19"/>
      <c r="Q93" s="19">
        <v>374.16666666666669</v>
      </c>
      <c r="R93" s="19"/>
      <c r="S93" s="19"/>
      <c r="T93" s="19"/>
      <c r="U93" s="19"/>
      <c r="V93" s="19"/>
      <c r="W93" s="19"/>
      <c r="X93" s="19">
        <v>184.68640483383686</v>
      </c>
      <c r="Y93" s="19">
        <v>492.96124031007753</v>
      </c>
      <c r="Z93" s="19">
        <v>653.64864864864865</v>
      </c>
      <c r="AA93" s="19">
        <v>1104.9545454545455</v>
      </c>
      <c r="AB93" s="19">
        <v>1778</v>
      </c>
      <c r="AC93" s="19">
        <v>622.98809523809518</v>
      </c>
      <c r="AD93" s="19">
        <v>1033.3333333333333</v>
      </c>
      <c r="AE93" s="19">
        <v>199.14592019058964</v>
      </c>
      <c r="AF93" s="19">
        <v>29</v>
      </c>
      <c r="AG93" s="19">
        <v>218.45762711864407</v>
      </c>
      <c r="AH93" s="19"/>
      <c r="AI93" s="19"/>
      <c r="AJ93" s="19">
        <v>96</v>
      </c>
      <c r="AK93" s="19"/>
      <c r="AL93" s="19">
        <v>143</v>
      </c>
      <c r="AM93" s="19">
        <v>66.1411856474259</v>
      </c>
      <c r="AN93" s="19">
        <v>18.087698365350196</v>
      </c>
      <c r="AO93" s="19">
        <v>16.745934224792194</v>
      </c>
      <c r="AP93" s="19"/>
      <c r="AQ93" s="19">
        <v>157.3125</v>
      </c>
      <c r="AR93" s="19"/>
      <c r="AS93" s="19"/>
      <c r="AT93" s="19"/>
      <c r="AU93" s="19"/>
      <c r="AV93" s="19"/>
      <c r="AW93" s="19">
        <v>66.727009536784735</v>
      </c>
      <c r="AX93" s="19"/>
      <c r="AY93" s="19"/>
      <c r="AZ93" s="19"/>
      <c r="BA93" s="19"/>
      <c r="BB93" s="19"/>
      <c r="BC93" s="19"/>
      <c r="BD93" s="20">
        <v>66.727009536784735</v>
      </c>
      <c r="BE93" s="2"/>
    </row>
    <row r="94" spans="1:57" x14ac:dyDescent="0.25">
      <c r="A94" s="91">
        <v>25</v>
      </c>
      <c r="B94" s="102" t="s">
        <v>78</v>
      </c>
      <c r="C94" s="18">
        <v>136.55733042572581</v>
      </c>
      <c r="D94" s="19">
        <v>140.66555728034771</v>
      </c>
      <c r="E94" s="19">
        <v>156.67037122969839</v>
      </c>
      <c r="F94" s="19">
        <v>170.39618503118504</v>
      </c>
      <c r="G94" s="19">
        <v>115.19720338983051</v>
      </c>
      <c r="H94" s="19">
        <v>115.19720338983051</v>
      </c>
      <c r="I94" s="19">
        <v>140.69947368421052</v>
      </c>
      <c r="J94" s="19">
        <v>164.37142857142857</v>
      </c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>
        <v>136.55733042572581</v>
      </c>
      <c r="AX94" s="19"/>
      <c r="AY94" s="19"/>
      <c r="AZ94" s="19"/>
      <c r="BA94" s="19"/>
      <c r="BB94" s="19"/>
      <c r="BC94" s="19"/>
      <c r="BD94" s="20">
        <v>136.55733042572581</v>
      </c>
      <c r="BE94" s="2"/>
    </row>
    <row r="95" spans="1:57" x14ac:dyDescent="0.25">
      <c r="A95" s="91">
        <v>26</v>
      </c>
      <c r="B95" s="102" t="s">
        <v>208</v>
      </c>
      <c r="C95" s="18">
        <v>104.06507177033492</v>
      </c>
      <c r="D95" s="19">
        <v>107.32896174863387</v>
      </c>
      <c r="E95" s="19"/>
      <c r="F95" s="19"/>
      <c r="G95" s="19">
        <v>129.21212121212122</v>
      </c>
      <c r="H95" s="19"/>
      <c r="I95" s="19"/>
      <c r="J95" s="19"/>
      <c r="K95" s="19">
        <v>129.21212121212122</v>
      </c>
      <c r="L95" s="19"/>
      <c r="M95" s="19"/>
      <c r="N95" s="19">
        <v>124.63076923076923</v>
      </c>
      <c r="O95" s="19"/>
      <c r="P95" s="19"/>
      <c r="Q95" s="19">
        <v>80.354838709677423</v>
      </c>
      <c r="R95" s="19"/>
      <c r="S95" s="19"/>
      <c r="T95" s="19"/>
      <c r="U95" s="19">
        <v>62.082608695652176</v>
      </c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>
        <v>104.06507177033492</v>
      </c>
      <c r="AX95" s="19"/>
      <c r="AY95" s="19"/>
      <c r="AZ95" s="19"/>
      <c r="BA95" s="19"/>
      <c r="BB95" s="19"/>
      <c r="BC95" s="19"/>
      <c r="BD95" s="20">
        <v>104.06507177033492</v>
      </c>
      <c r="BE95" s="2"/>
    </row>
    <row r="96" spans="1:57" ht="15.75" thickBot="1" x14ac:dyDescent="0.3">
      <c r="A96" s="92">
        <v>27</v>
      </c>
      <c r="B96" s="103" t="s">
        <v>79</v>
      </c>
      <c r="C96" s="26">
        <v>168.18419449809417</v>
      </c>
      <c r="D96" s="27">
        <v>154.64362343756341</v>
      </c>
      <c r="E96" s="27">
        <v>157.83863652369305</v>
      </c>
      <c r="F96" s="27">
        <v>216.75277049860591</v>
      </c>
      <c r="G96" s="27">
        <v>166.28685830203773</v>
      </c>
      <c r="H96" s="27">
        <v>121.67468554596222</v>
      </c>
      <c r="I96" s="27">
        <v>117.54945609012755</v>
      </c>
      <c r="J96" s="27">
        <v>157.55448353535354</v>
      </c>
      <c r="K96" s="27">
        <v>353.54975444340585</v>
      </c>
      <c r="L96" s="27">
        <v>319.47327694673584</v>
      </c>
      <c r="M96" s="27">
        <v>411.06099999999998</v>
      </c>
      <c r="N96" s="27">
        <v>303.48796678155162</v>
      </c>
      <c r="O96" s="27">
        <v>806.27389500000004</v>
      </c>
      <c r="P96" s="27">
        <v>399.55631614999999</v>
      </c>
      <c r="Q96" s="27">
        <v>145.73841902023912</v>
      </c>
      <c r="R96" s="27">
        <v>669.32496359131528</v>
      </c>
      <c r="S96" s="27">
        <v>2210.6165000000001</v>
      </c>
      <c r="T96" s="27">
        <v>935</v>
      </c>
      <c r="U96" s="27">
        <v>76.411759685892065</v>
      </c>
      <c r="V96" s="27">
        <v>26.376031753624911</v>
      </c>
      <c r="W96" s="27">
        <v>357.19645714285713</v>
      </c>
      <c r="X96" s="27">
        <v>180.92439120019546</v>
      </c>
      <c r="Y96" s="27">
        <v>260.22816220558093</v>
      </c>
      <c r="Z96" s="27">
        <v>240.38137648052628</v>
      </c>
      <c r="AA96" s="27">
        <v>297.79472762547874</v>
      </c>
      <c r="AB96" s="27">
        <v>568.30266043732888</v>
      </c>
      <c r="AC96" s="27">
        <v>367.85506048398025</v>
      </c>
      <c r="AD96" s="27">
        <v>235.55589347331102</v>
      </c>
      <c r="AE96" s="27">
        <v>102.38754381816933</v>
      </c>
      <c r="AF96" s="27">
        <v>41.83816374586096</v>
      </c>
      <c r="AG96" s="27">
        <v>107.72243072829326</v>
      </c>
      <c r="AH96" s="27">
        <v>131.17609353214911</v>
      </c>
      <c r="AI96" s="27">
        <v>49.262707094017095</v>
      </c>
      <c r="AJ96" s="27">
        <v>168.85428067504193</v>
      </c>
      <c r="AK96" s="27">
        <v>62.5</v>
      </c>
      <c r="AL96" s="27">
        <v>85.068710518518515</v>
      </c>
      <c r="AM96" s="27">
        <v>155.57228081469256</v>
      </c>
      <c r="AN96" s="27">
        <v>20.556365263247088</v>
      </c>
      <c r="AO96" s="27">
        <v>20.410879796260701</v>
      </c>
      <c r="AP96" s="27">
        <v>50.463858926348514</v>
      </c>
      <c r="AQ96" s="27">
        <v>16.742472133227999</v>
      </c>
      <c r="AR96" s="27">
        <v>1401.6655562308895</v>
      </c>
      <c r="AS96" s="27">
        <v>3672.2101906027706</v>
      </c>
      <c r="AT96" s="27">
        <v>716.89740189931865</v>
      </c>
      <c r="AU96" s="27">
        <v>1507.708214826594</v>
      </c>
      <c r="AV96" s="27">
        <v>36.867080897352054</v>
      </c>
      <c r="AW96" s="27">
        <v>157.03638483045842</v>
      </c>
      <c r="AX96" s="27">
        <v>13967.983643697022</v>
      </c>
      <c r="AY96" s="27">
        <v>6600</v>
      </c>
      <c r="AZ96" s="27">
        <v>13712.301941854639</v>
      </c>
      <c r="BA96" s="27">
        <v>36633.286727500003</v>
      </c>
      <c r="BB96" s="27">
        <v>118.4512</v>
      </c>
      <c r="BC96" s="27">
        <v>13202.631251000001</v>
      </c>
      <c r="BD96" s="28">
        <v>158.36867909766428</v>
      </c>
      <c r="BE96" s="2"/>
    </row>
    <row r="97" spans="1:57" ht="15.75" thickTop="1" x14ac:dyDescent="0.25">
      <c r="A97" s="93"/>
      <c r="B97" s="10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</row>
    <row r="98" spans="1:57" x14ac:dyDescent="0.25">
      <c r="B98" s="97" t="s">
        <v>82</v>
      </c>
      <c r="D98" s="1" t="s">
        <v>210</v>
      </c>
    </row>
    <row r="99" spans="1:57" ht="15.75" thickBot="1" x14ac:dyDescent="0.3">
      <c r="A99" s="88"/>
      <c r="B99" s="99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</row>
    <row r="100" spans="1:57" ht="43.5" customHeight="1" thickTop="1" thickBot="1" x14ac:dyDescent="0.3">
      <c r="A100" s="89" t="s">
        <v>1</v>
      </c>
      <c r="B100" s="100" t="s">
        <v>2</v>
      </c>
      <c r="C100" s="14" t="s">
        <v>3</v>
      </c>
      <c r="D100" s="12" t="s">
        <v>4</v>
      </c>
      <c r="E100" s="12" t="s">
        <v>5</v>
      </c>
      <c r="F100" s="12" t="s">
        <v>6</v>
      </c>
      <c r="G100" s="12" t="s">
        <v>7</v>
      </c>
      <c r="H100" s="12" t="s">
        <v>8</v>
      </c>
      <c r="I100" s="12" t="s">
        <v>9</v>
      </c>
      <c r="J100" s="12" t="s">
        <v>10</v>
      </c>
      <c r="K100" s="12" t="s">
        <v>11</v>
      </c>
      <c r="L100" s="12" t="s">
        <v>12</v>
      </c>
      <c r="M100" s="12" t="s">
        <v>13</v>
      </c>
      <c r="N100" s="12" t="s">
        <v>14</v>
      </c>
      <c r="O100" s="12" t="s">
        <v>15</v>
      </c>
      <c r="P100" s="12" t="s">
        <v>16</v>
      </c>
      <c r="Q100" s="12" t="s">
        <v>17</v>
      </c>
      <c r="R100" s="12" t="s">
        <v>18</v>
      </c>
      <c r="S100" s="12" t="s">
        <v>19</v>
      </c>
      <c r="T100" s="12" t="s">
        <v>20</v>
      </c>
      <c r="U100" s="12" t="s">
        <v>21</v>
      </c>
      <c r="V100" s="12" t="s">
        <v>22</v>
      </c>
      <c r="W100" s="12" t="s">
        <v>23</v>
      </c>
      <c r="X100" s="12" t="s">
        <v>24</v>
      </c>
      <c r="Y100" s="12" t="s">
        <v>25</v>
      </c>
      <c r="Z100" s="12" t="s">
        <v>26</v>
      </c>
      <c r="AA100" s="12" t="s">
        <v>27</v>
      </c>
      <c r="AB100" s="12" t="s">
        <v>28</v>
      </c>
      <c r="AC100" s="12" t="s">
        <v>29</v>
      </c>
      <c r="AD100" s="12" t="s">
        <v>30</v>
      </c>
      <c r="AE100" s="12" t="s">
        <v>31</v>
      </c>
      <c r="AF100" s="12" t="s">
        <v>32</v>
      </c>
      <c r="AG100" s="12" t="s">
        <v>33</v>
      </c>
      <c r="AH100" s="12" t="s">
        <v>34</v>
      </c>
      <c r="AI100" s="12" t="s">
        <v>35</v>
      </c>
      <c r="AJ100" s="12" t="s">
        <v>36</v>
      </c>
      <c r="AK100" s="12" t="s">
        <v>37</v>
      </c>
      <c r="AL100" s="12" t="s">
        <v>38</v>
      </c>
      <c r="AM100" s="12" t="s">
        <v>39</v>
      </c>
      <c r="AN100" s="12" t="s">
        <v>40</v>
      </c>
      <c r="AO100" s="12" t="s">
        <v>41</v>
      </c>
      <c r="AP100" s="12" t="s">
        <v>42</v>
      </c>
      <c r="AQ100" s="12" t="s">
        <v>43</v>
      </c>
      <c r="AR100" s="12" t="s">
        <v>44</v>
      </c>
      <c r="AS100" s="12" t="s">
        <v>45</v>
      </c>
      <c r="AT100" s="12" t="s">
        <v>46</v>
      </c>
      <c r="AU100" s="12" t="s">
        <v>47</v>
      </c>
      <c r="AV100" s="12" t="s">
        <v>48</v>
      </c>
      <c r="AW100" s="12" t="s">
        <v>49</v>
      </c>
      <c r="AX100" s="12" t="s">
        <v>50</v>
      </c>
      <c r="AY100" s="12" t="s">
        <v>51</v>
      </c>
      <c r="AZ100" s="12" t="s">
        <v>52</v>
      </c>
      <c r="BA100" s="12" t="s">
        <v>53</v>
      </c>
      <c r="BB100" s="12" t="s">
        <v>54</v>
      </c>
      <c r="BC100" s="12" t="s">
        <v>21</v>
      </c>
      <c r="BD100" s="13" t="s">
        <v>55</v>
      </c>
      <c r="BE100" s="2"/>
    </row>
    <row r="101" spans="1:57" ht="15.75" thickTop="1" x14ac:dyDescent="0.25">
      <c r="A101" s="90">
        <v>1</v>
      </c>
      <c r="B101" s="101" t="s">
        <v>56</v>
      </c>
      <c r="C101" s="29">
        <v>0.8077781313454141</v>
      </c>
      <c r="D101" s="30">
        <v>0.36172796824793924</v>
      </c>
      <c r="E101" s="30"/>
      <c r="F101" s="30"/>
      <c r="G101" s="30">
        <v>0.15184678077451844</v>
      </c>
      <c r="H101" s="30">
        <v>9.1972970911410323E-2</v>
      </c>
      <c r="I101" s="30"/>
      <c r="J101" s="30"/>
      <c r="K101" s="30">
        <v>5.9873809863108113E-2</v>
      </c>
      <c r="L101" s="30"/>
      <c r="M101" s="30"/>
      <c r="N101" s="30">
        <v>0.14903320064928283</v>
      </c>
      <c r="O101" s="30"/>
      <c r="P101" s="30"/>
      <c r="Q101" s="30">
        <v>7.5547615474078247E-2</v>
      </c>
      <c r="R101" s="30">
        <v>5.0692985964915345E-2</v>
      </c>
      <c r="S101" s="30"/>
      <c r="T101" s="30"/>
      <c r="U101" s="30">
        <v>1.8929580234680013E-2</v>
      </c>
      <c r="V101" s="30"/>
      <c r="W101" s="30"/>
      <c r="X101" s="30">
        <v>0.17593641398103496</v>
      </c>
      <c r="Y101" s="30">
        <v>7.3508473315159445E-2</v>
      </c>
      <c r="Z101" s="30">
        <v>2.1382508946029572E-2</v>
      </c>
      <c r="AA101" s="30">
        <v>3.4686880683087416E-3</v>
      </c>
      <c r="AB101" s="30">
        <v>2.1185490771150244E-3</v>
      </c>
      <c r="AC101" s="30">
        <v>1.4273108737852432E-2</v>
      </c>
      <c r="AD101" s="30">
        <v>1.1225526469789596E-2</v>
      </c>
      <c r="AE101" s="30">
        <v>9.8390432613549243E-3</v>
      </c>
      <c r="AF101" s="30">
        <v>2.9390918886418717E-4</v>
      </c>
      <c r="AG101" s="30">
        <v>3.9128864117540498E-4</v>
      </c>
      <c r="AH101" s="30">
        <v>9.6723403681026068E-5</v>
      </c>
      <c r="AI101" s="30">
        <v>3.1442706741607364E-5</v>
      </c>
      <c r="AJ101" s="30">
        <v>1.5630191503385388E-3</v>
      </c>
      <c r="AK101" s="30"/>
      <c r="AL101" s="30"/>
      <c r="AM101" s="30">
        <v>3.7744133014624461E-2</v>
      </c>
      <c r="AN101" s="30">
        <v>1.0863585718664734E-3</v>
      </c>
      <c r="AO101" s="30">
        <v>1.0863585718664734E-3</v>
      </c>
      <c r="AP101" s="30"/>
      <c r="AQ101" s="30"/>
      <c r="AR101" s="30">
        <v>1.5199096101684458E-2</v>
      </c>
      <c r="AS101" s="30">
        <v>3.3683801678149872E-4</v>
      </c>
      <c r="AT101" s="30">
        <v>5.0827080129095823E-3</v>
      </c>
      <c r="AU101" s="30">
        <v>9.7795500719933762E-3</v>
      </c>
      <c r="AV101" s="30"/>
      <c r="AW101" s="30">
        <v>1</v>
      </c>
      <c r="AX101" s="30">
        <v>0</v>
      </c>
      <c r="AY101" s="30"/>
      <c r="AZ101" s="30"/>
      <c r="BA101" s="30"/>
      <c r="BB101" s="30"/>
      <c r="BC101" s="30"/>
      <c r="BD101" s="31">
        <v>1</v>
      </c>
      <c r="BE101" s="2"/>
    </row>
    <row r="102" spans="1:57" x14ac:dyDescent="0.25">
      <c r="A102" s="91">
        <v>2</v>
      </c>
      <c r="B102" s="102" t="s">
        <v>57</v>
      </c>
      <c r="C102" s="32">
        <v>0.71551818350786844</v>
      </c>
      <c r="D102" s="33">
        <v>0.51224318320668782</v>
      </c>
      <c r="E102" s="33">
        <v>2.1833929383308779E-2</v>
      </c>
      <c r="F102" s="33">
        <v>9.3573983088032636E-3</v>
      </c>
      <c r="G102" s="33">
        <v>0.15013316560580442</v>
      </c>
      <c r="H102" s="33">
        <v>7.4254885725965822E-2</v>
      </c>
      <c r="I102" s="33">
        <v>9.8035151449826405E-4</v>
      </c>
      <c r="J102" s="33">
        <v>0</v>
      </c>
      <c r="K102" s="33">
        <v>7.5878279879838598E-2</v>
      </c>
      <c r="L102" s="33">
        <v>2.114664055293473E-3</v>
      </c>
      <c r="M102" s="33">
        <v>0</v>
      </c>
      <c r="N102" s="33">
        <v>3.4760353982186083E-2</v>
      </c>
      <c r="O102" s="33">
        <v>0</v>
      </c>
      <c r="P102" s="33">
        <v>0</v>
      </c>
      <c r="Q102" s="33">
        <v>1.2734230655548972E-2</v>
      </c>
      <c r="R102" s="33">
        <v>9.049425920191756E-4</v>
      </c>
      <c r="S102" s="33">
        <v>0</v>
      </c>
      <c r="T102" s="33">
        <v>0</v>
      </c>
      <c r="U102" s="33">
        <v>4.7423074656234394E-3</v>
      </c>
      <c r="V102" s="33">
        <v>9.0924329560211463E-5</v>
      </c>
      <c r="W102" s="33">
        <v>0</v>
      </c>
      <c r="X102" s="33">
        <v>0.25436294934556369</v>
      </c>
      <c r="Y102" s="33">
        <v>5.746941759386652E-2</v>
      </c>
      <c r="Z102" s="33">
        <v>3.4427173068113659E-2</v>
      </c>
      <c r="AA102" s="33">
        <v>2.5824891249159165E-3</v>
      </c>
      <c r="AB102" s="33">
        <v>1.7163197969866272E-2</v>
      </c>
      <c r="AC102" s="33">
        <v>5.4494897122209047E-3</v>
      </c>
      <c r="AD102" s="33">
        <v>8.8808942669289723E-3</v>
      </c>
      <c r="AE102" s="33">
        <v>7.2455339029981504E-3</v>
      </c>
      <c r="AF102" s="33">
        <v>2.2995154706297329E-4</v>
      </c>
      <c r="AG102" s="33">
        <v>3.0104092169686042E-2</v>
      </c>
      <c r="AH102" s="33">
        <v>1.4977368086979221E-5</v>
      </c>
      <c r="AI102" s="33">
        <v>0</v>
      </c>
      <c r="AJ102" s="33">
        <v>1.9444802070923378E-3</v>
      </c>
      <c r="AK102" s="33">
        <v>0</v>
      </c>
      <c r="AL102" s="33">
        <v>0</v>
      </c>
      <c r="AM102" s="33">
        <v>8.8851252414724927E-2</v>
      </c>
      <c r="AN102" s="33">
        <v>3.011886714656609E-2</v>
      </c>
      <c r="AO102" s="33">
        <v>2.1608598035128219E-2</v>
      </c>
      <c r="AP102" s="33">
        <v>6.685127946400719E-3</v>
      </c>
      <c r="AQ102" s="33">
        <v>1.8251411650372091E-3</v>
      </c>
      <c r="AR102" s="33">
        <v>0</v>
      </c>
      <c r="AS102" s="33">
        <v>0</v>
      </c>
      <c r="AT102" s="33">
        <v>0</v>
      </c>
      <c r="AU102" s="33">
        <v>0</v>
      </c>
      <c r="AV102" s="33">
        <v>0</v>
      </c>
      <c r="AW102" s="33">
        <v>1</v>
      </c>
      <c r="AX102" s="33">
        <v>2.1633050001325371E-2</v>
      </c>
      <c r="AY102" s="33">
        <v>1.9299224789938083E-3</v>
      </c>
      <c r="AZ102" s="33">
        <v>1.9703127522331564E-2</v>
      </c>
      <c r="BA102" s="33">
        <v>0</v>
      </c>
      <c r="BB102" s="33">
        <v>0</v>
      </c>
      <c r="BC102" s="33">
        <v>0</v>
      </c>
      <c r="BD102" s="34">
        <v>1.0216330500013253</v>
      </c>
      <c r="BE102" s="2"/>
    </row>
    <row r="103" spans="1:57" x14ac:dyDescent="0.25">
      <c r="A103" s="91">
        <v>3</v>
      </c>
      <c r="B103" s="102" t="s">
        <v>207</v>
      </c>
      <c r="C103" s="32">
        <v>0.2257387619453001</v>
      </c>
      <c r="D103" s="33">
        <v>8.0247267345496545E-2</v>
      </c>
      <c r="E103" s="33"/>
      <c r="F103" s="33"/>
      <c r="G103" s="33">
        <v>9.6266099366099228E-3</v>
      </c>
      <c r="H103" s="33">
        <v>9.6266099366099228E-3</v>
      </c>
      <c r="I103" s="33"/>
      <c r="J103" s="33"/>
      <c r="K103" s="33"/>
      <c r="L103" s="33"/>
      <c r="M103" s="33"/>
      <c r="N103" s="33">
        <v>4.9195646667532261E-2</v>
      </c>
      <c r="O103" s="33"/>
      <c r="P103" s="33"/>
      <c r="Q103" s="33">
        <v>1.4543219323312751E-2</v>
      </c>
      <c r="R103" s="33">
        <v>1.5626722823062014E-2</v>
      </c>
      <c r="S103" s="33"/>
      <c r="T103" s="33"/>
      <c r="U103" s="33">
        <v>5.6499295849286618E-2</v>
      </c>
      <c r="V103" s="33"/>
      <c r="W103" s="33"/>
      <c r="X103" s="33">
        <v>0.62038061882029005</v>
      </c>
      <c r="Y103" s="33">
        <v>8.9991918928560816E-2</v>
      </c>
      <c r="Z103" s="33">
        <v>1.9198188180545236E-2</v>
      </c>
      <c r="AA103" s="33">
        <v>1.768961260493315E-3</v>
      </c>
      <c r="AB103" s="33">
        <v>2.8992094844123888E-2</v>
      </c>
      <c r="AC103" s="33">
        <v>1.9968452696170893E-2</v>
      </c>
      <c r="AD103" s="33">
        <v>4.4231220325030615E-2</v>
      </c>
      <c r="AE103" s="33">
        <v>3.3534816204006234E-3</v>
      </c>
      <c r="AF103" s="33"/>
      <c r="AG103" s="33">
        <v>1.6965087107864034E-2</v>
      </c>
      <c r="AH103" s="33"/>
      <c r="AI103" s="33"/>
      <c r="AJ103" s="33">
        <v>5.0534313845855793E-3</v>
      </c>
      <c r="AK103" s="33"/>
      <c r="AL103" s="33"/>
      <c r="AM103" s="33">
        <v>0.39085778247251513</v>
      </c>
      <c r="AN103" s="33">
        <v>2.8872862686978171E-2</v>
      </c>
      <c r="AO103" s="33">
        <v>2.8872862686978171E-2</v>
      </c>
      <c r="AP103" s="33"/>
      <c r="AQ103" s="33"/>
      <c r="AR103" s="33">
        <v>0.111168820322365</v>
      </c>
      <c r="AS103" s="33"/>
      <c r="AT103" s="33">
        <v>8.0044464311472183E-4</v>
      </c>
      <c r="AU103" s="33">
        <v>0.11036837567925027</v>
      </c>
      <c r="AV103" s="33">
        <v>1.3838936225066616E-2</v>
      </c>
      <c r="AW103" s="33">
        <v>1</v>
      </c>
      <c r="AX103" s="33">
        <v>0</v>
      </c>
      <c r="AY103" s="33"/>
      <c r="AZ103" s="33"/>
      <c r="BA103" s="33"/>
      <c r="BB103" s="33"/>
      <c r="BC103" s="33"/>
      <c r="BD103" s="34">
        <v>1</v>
      </c>
      <c r="BE103" s="2"/>
    </row>
    <row r="104" spans="1:57" x14ac:dyDescent="0.25">
      <c r="A104" s="91">
        <v>4</v>
      </c>
      <c r="B104" s="102" t="s">
        <v>58</v>
      </c>
      <c r="C104" s="32">
        <v>0.43451923743172249</v>
      </c>
      <c r="D104" s="33">
        <v>9.5522858241808145E-3</v>
      </c>
      <c r="E104" s="33"/>
      <c r="F104" s="33"/>
      <c r="G104" s="33">
        <v>0.13810432685164567</v>
      </c>
      <c r="H104" s="33">
        <v>1.082843033924677E-2</v>
      </c>
      <c r="I104" s="33"/>
      <c r="J104" s="33"/>
      <c r="K104" s="33">
        <v>0.1272758965123989</v>
      </c>
      <c r="L104" s="33"/>
      <c r="M104" s="33"/>
      <c r="N104" s="33">
        <v>0.15688709325310154</v>
      </c>
      <c r="O104" s="33"/>
      <c r="P104" s="33"/>
      <c r="Q104" s="33">
        <v>0.10225920582381205</v>
      </c>
      <c r="R104" s="33">
        <v>1.6561985031764353E-2</v>
      </c>
      <c r="S104" s="33"/>
      <c r="T104" s="33"/>
      <c r="U104" s="33">
        <v>1.1154340647218057E-2</v>
      </c>
      <c r="V104" s="33"/>
      <c r="W104" s="33"/>
      <c r="X104" s="33">
        <v>0.44510507302064201</v>
      </c>
      <c r="Y104" s="33">
        <v>0.29757959269254824</v>
      </c>
      <c r="Z104" s="33">
        <v>3.7042254119817895E-2</v>
      </c>
      <c r="AA104" s="33">
        <v>2.0956794892531015E-2</v>
      </c>
      <c r="AB104" s="33">
        <v>1.356836831494153E-2</v>
      </c>
      <c r="AC104" s="33">
        <v>2.1549287727330543E-2</v>
      </c>
      <c r="AD104" s="33">
        <v>1.8824682589913894E-4</v>
      </c>
      <c r="AE104" s="33">
        <v>2.39983940207537E-4</v>
      </c>
      <c r="AF104" s="33"/>
      <c r="AG104" s="33">
        <v>7.767652771071218E-3</v>
      </c>
      <c r="AH104" s="33"/>
      <c r="AI104" s="33"/>
      <c r="AJ104" s="33">
        <v>9.9531692785675488E-3</v>
      </c>
      <c r="AK104" s="33"/>
      <c r="AL104" s="33"/>
      <c r="AM104" s="33">
        <v>3.625972245772735E-2</v>
      </c>
      <c r="AN104" s="33">
        <v>3.9184982702492162E-2</v>
      </c>
      <c r="AO104" s="33">
        <v>3.9184982702492162E-2</v>
      </c>
      <c r="AP104" s="33"/>
      <c r="AQ104" s="33"/>
      <c r="AR104" s="33">
        <v>8.1190706845143318E-2</v>
      </c>
      <c r="AS104" s="33">
        <v>8.1190706845143318E-2</v>
      </c>
      <c r="AT104" s="33"/>
      <c r="AU104" s="33"/>
      <c r="AV104" s="33"/>
      <c r="AW104" s="33">
        <v>1</v>
      </c>
      <c r="AX104" s="33">
        <v>0</v>
      </c>
      <c r="AY104" s="33"/>
      <c r="AZ104" s="33"/>
      <c r="BA104" s="33"/>
      <c r="BB104" s="33"/>
      <c r="BC104" s="33"/>
      <c r="BD104" s="34">
        <v>1</v>
      </c>
      <c r="BE104" s="2"/>
    </row>
    <row r="105" spans="1:57" x14ac:dyDescent="0.25">
      <c r="A105" s="91">
        <v>5</v>
      </c>
      <c r="B105" s="102" t="s">
        <v>59</v>
      </c>
      <c r="C105" s="32">
        <v>0.79614279733524773</v>
      </c>
      <c r="D105" s="33">
        <v>0.23427031922134212</v>
      </c>
      <c r="E105" s="33">
        <v>1.0525543844095207E-2</v>
      </c>
      <c r="F105" s="33"/>
      <c r="G105" s="33">
        <v>0.13263055447183672</v>
      </c>
      <c r="H105" s="33">
        <v>5.6721046184365263E-2</v>
      </c>
      <c r="I105" s="33">
        <v>1.9089198669438277E-4</v>
      </c>
      <c r="J105" s="33"/>
      <c r="K105" s="33">
        <v>7.5909508287471464E-2</v>
      </c>
      <c r="L105" s="33">
        <v>8.6100886437905858E-4</v>
      </c>
      <c r="M105" s="33"/>
      <c r="N105" s="33">
        <v>0.19355353794099842</v>
      </c>
      <c r="O105" s="33"/>
      <c r="P105" s="33"/>
      <c r="Q105" s="33">
        <v>0.10357476823107821</v>
      </c>
      <c r="R105" s="33">
        <v>9.5568608517827169E-2</v>
      </c>
      <c r="S105" s="33"/>
      <c r="T105" s="33"/>
      <c r="U105" s="33">
        <v>3.6545008952165114E-2</v>
      </c>
      <c r="V105" s="33"/>
      <c r="W105" s="33"/>
      <c r="X105" s="33">
        <v>0.16047699078017635</v>
      </c>
      <c r="Y105" s="33">
        <v>5.9550014502513883E-2</v>
      </c>
      <c r="Z105" s="33">
        <v>1.4039386349996076E-2</v>
      </c>
      <c r="AA105" s="33">
        <v>1.0589093135785605E-3</v>
      </c>
      <c r="AB105" s="33">
        <v>1.9972083635245413E-2</v>
      </c>
      <c r="AC105" s="33">
        <v>5.751449165477443E-3</v>
      </c>
      <c r="AD105" s="33">
        <v>4.9444039091143931E-3</v>
      </c>
      <c r="AE105" s="33">
        <v>2.659360898892957E-3</v>
      </c>
      <c r="AF105" s="33"/>
      <c r="AG105" s="33">
        <v>1.9146960856597912E-2</v>
      </c>
      <c r="AH105" s="33"/>
      <c r="AI105" s="33"/>
      <c r="AJ105" s="33">
        <v>1.2793434252162889E-3</v>
      </c>
      <c r="AK105" s="33"/>
      <c r="AL105" s="33"/>
      <c r="AM105" s="33">
        <v>3.2075078723543426E-2</v>
      </c>
      <c r="AN105" s="33">
        <v>1.1742574868329539E-3</v>
      </c>
      <c r="AO105" s="33">
        <v>1.1742574868329539E-3</v>
      </c>
      <c r="AP105" s="33"/>
      <c r="AQ105" s="33"/>
      <c r="AR105" s="33">
        <v>3.8081525352814123E-2</v>
      </c>
      <c r="AS105" s="33">
        <v>1.1362164277614826E-2</v>
      </c>
      <c r="AT105" s="33">
        <v>9.1747721607257627E-4</v>
      </c>
      <c r="AU105" s="33">
        <v>2.5801883859126719E-2</v>
      </c>
      <c r="AV105" s="33">
        <v>4.124429044928813E-3</v>
      </c>
      <c r="AW105" s="33">
        <v>1</v>
      </c>
      <c r="AX105" s="33">
        <v>0.25003039143265338</v>
      </c>
      <c r="AY105" s="33"/>
      <c r="AZ105" s="33"/>
      <c r="BA105" s="33"/>
      <c r="BB105" s="33"/>
      <c r="BC105" s="33">
        <v>0.25003039143265338</v>
      </c>
      <c r="BD105" s="34">
        <v>1.2500303914326534</v>
      </c>
      <c r="BE105" s="2"/>
    </row>
    <row r="106" spans="1:57" x14ac:dyDescent="0.25">
      <c r="A106" s="91">
        <v>6</v>
      </c>
      <c r="B106" s="102" t="s">
        <v>60</v>
      </c>
      <c r="C106" s="32">
        <v>0</v>
      </c>
      <c r="D106" s="33"/>
      <c r="E106" s="33"/>
      <c r="F106" s="33"/>
      <c r="G106" s="33">
        <v>0</v>
      </c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>
        <v>1</v>
      </c>
      <c r="Y106" s="33">
        <v>1</v>
      </c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>
        <v>0</v>
      </c>
      <c r="AO106" s="33"/>
      <c r="AP106" s="33"/>
      <c r="AQ106" s="33"/>
      <c r="AR106" s="33">
        <v>0</v>
      </c>
      <c r="AS106" s="33"/>
      <c r="AT106" s="33"/>
      <c r="AU106" s="33"/>
      <c r="AV106" s="33"/>
      <c r="AW106" s="33">
        <v>1</v>
      </c>
      <c r="AX106" s="33">
        <v>0</v>
      </c>
      <c r="AY106" s="33"/>
      <c r="AZ106" s="33"/>
      <c r="BA106" s="33"/>
      <c r="BB106" s="33"/>
      <c r="BC106" s="33"/>
      <c r="BD106" s="34">
        <v>1</v>
      </c>
      <c r="BE106" s="2"/>
    </row>
    <row r="107" spans="1:57" x14ac:dyDescent="0.25">
      <c r="A107" s="91">
        <v>7</v>
      </c>
      <c r="B107" s="102" t="s">
        <v>61</v>
      </c>
      <c r="C107" s="32">
        <v>0.1631816914837789</v>
      </c>
      <c r="D107" s="33"/>
      <c r="E107" s="33"/>
      <c r="F107" s="33"/>
      <c r="G107" s="33">
        <v>0</v>
      </c>
      <c r="H107" s="33"/>
      <c r="I107" s="33"/>
      <c r="J107" s="33"/>
      <c r="K107" s="33"/>
      <c r="L107" s="33"/>
      <c r="M107" s="33"/>
      <c r="N107" s="33">
        <v>0.13907581894736384</v>
      </c>
      <c r="O107" s="33"/>
      <c r="P107" s="33"/>
      <c r="Q107" s="33">
        <v>2.4105872536415052E-2</v>
      </c>
      <c r="R107" s="33"/>
      <c r="S107" s="33"/>
      <c r="T107" s="33"/>
      <c r="U107" s="33"/>
      <c r="V107" s="33"/>
      <c r="W107" s="33"/>
      <c r="X107" s="33">
        <v>0.6351440966732903</v>
      </c>
      <c r="Y107" s="33">
        <v>0.21519757984031185</v>
      </c>
      <c r="Z107" s="33">
        <v>0.33728988535922944</v>
      </c>
      <c r="AA107" s="33"/>
      <c r="AB107" s="33"/>
      <c r="AC107" s="33"/>
      <c r="AD107" s="33"/>
      <c r="AE107" s="33">
        <v>1.184616298305406E-2</v>
      </c>
      <c r="AF107" s="33"/>
      <c r="AG107" s="33">
        <v>3.9147730036477472E-2</v>
      </c>
      <c r="AH107" s="33"/>
      <c r="AI107" s="33"/>
      <c r="AJ107" s="33">
        <v>0</v>
      </c>
      <c r="AK107" s="33"/>
      <c r="AL107" s="33"/>
      <c r="AM107" s="33">
        <v>3.1662738454217319E-2</v>
      </c>
      <c r="AN107" s="33">
        <v>0.20167421184293355</v>
      </c>
      <c r="AO107" s="33">
        <v>0.20167421184293355</v>
      </c>
      <c r="AP107" s="33">
        <v>0</v>
      </c>
      <c r="AQ107" s="33">
        <v>0</v>
      </c>
      <c r="AR107" s="33">
        <v>0</v>
      </c>
      <c r="AS107" s="33"/>
      <c r="AT107" s="33"/>
      <c r="AU107" s="33"/>
      <c r="AV107" s="33"/>
      <c r="AW107" s="33">
        <v>1</v>
      </c>
      <c r="AX107" s="33">
        <v>0</v>
      </c>
      <c r="AY107" s="33"/>
      <c r="AZ107" s="33"/>
      <c r="BA107" s="33"/>
      <c r="BB107" s="33"/>
      <c r="BC107" s="33"/>
      <c r="BD107" s="34">
        <v>1</v>
      </c>
      <c r="BE107" s="2"/>
    </row>
    <row r="108" spans="1:57" x14ac:dyDescent="0.25">
      <c r="A108" s="91">
        <v>8</v>
      </c>
      <c r="B108" s="102" t="s">
        <v>62</v>
      </c>
      <c r="C108" s="32">
        <v>0.12764588689399517</v>
      </c>
      <c r="D108" s="33">
        <v>2.9013903622562868E-3</v>
      </c>
      <c r="E108" s="33"/>
      <c r="F108" s="33"/>
      <c r="G108" s="33">
        <v>2.1615181786748396E-2</v>
      </c>
      <c r="H108" s="33">
        <v>1.4701005078315195E-4</v>
      </c>
      <c r="I108" s="33"/>
      <c r="J108" s="33"/>
      <c r="K108" s="33">
        <v>2.1468171735965245E-2</v>
      </c>
      <c r="L108" s="33"/>
      <c r="M108" s="33"/>
      <c r="N108" s="33">
        <v>1.924185152690519E-2</v>
      </c>
      <c r="O108" s="33"/>
      <c r="P108" s="33"/>
      <c r="Q108" s="33">
        <v>7.7456655556627091E-2</v>
      </c>
      <c r="R108" s="33"/>
      <c r="S108" s="33"/>
      <c r="T108" s="33"/>
      <c r="U108" s="33">
        <v>6.4308076614581983E-3</v>
      </c>
      <c r="V108" s="33"/>
      <c r="W108" s="33"/>
      <c r="X108" s="33">
        <v>0.87235411310600486</v>
      </c>
      <c r="Y108" s="33">
        <v>1.3633124069426378E-2</v>
      </c>
      <c r="Z108" s="33">
        <v>1.8444469011457375E-2</v>
      </c>
      <c r="AA108" s="33"/>
      <c r="AB108" s="33">
        <v>1.1313893508271373E-3</v>
      </c>
      <c r="AC108" s="33">
        <v>7.2765270816035149E-2</v>
      </c>
      <c r="AD108" s="33">
        <v>9.443925662309681E-4</v>
      </c>
      <c r="AE108" s="33">
        <v>3.2542144841358513E-3</v>
      </c>
      <c r="AF108" s="33"/>
      <c r="AG108" s="33">
        <v>0.21390903253273619</v>
      </c>
      <c r="AH108" s="33"/>
      <c r="AI108" s="33"/>
      <c r="AJ108" s="33"/>
      <c r="AK108" s="33"/>
      <c r="AL108" s="33"/>
      <c r="AM108" s="33">
        <v>0.54827222027515576</v>
      </c>
      <c r="AN108" s="33">
        <v>0</v>
      </c>
      <c r="AO108" s="33"/>
      <c r="AP108" s="33"/>
      <c r="AQ108" s="33"/>
      <c r="AR108" s="33">
        <v>0</v>
      </c>
      <c r="AS108" s="33"/>
      <c r="AT108" s="33"/>
      <c r="AU108" s="33"/>
      <c r="AV108" s="33"/>
      <c r="AW108" s="33">
        <v>1</v>
      </c>
      <c r="AX108" s="33">
        <v>0</v>
      </c>
      <c r="AY108" s="33"/>
      <c r="AZ108" s="33"/>
      <c r="BA108" s="33"/>
      <c r="BB108" s="33"/>
      <c r="BC108" s="33"/>
      <c r="BD108" s="34">
        <v>1</v>
      </c>
      <c r="BE108" s="2"/>
    </row>
    <row r="109" spans="1:57" x14ac:dyDescent="0.25">
      <c r="A109" s="91">
        <v>9</v>
      </c>
      <c r="B109" s="102" t="s">
        <v>63</v>
      </c>
      <c r="C109" s="32">
        <v>0.7354725419194732</v>
      </c>
      <c r="D109" s="33">
        <v>0.31097975106764841</v>
      </c>
      <c r="E109" s="33">
        <v>8.0311215305108735E-3</v>
      </c>
      <c r="F109" s="33">
        <v>5.9706192325816041E-3</v>
      </c>
      <c r="G109" s="33">
        <v>0.17743895123234493</v>
      </c>
      <c r="H109" s="33">
        <v>8.8448152515764794E-2</v>
      </c>
      <c r="I109" s="33">
        <v>3.7500925905096763E-3</v>
      </c>
      <c r="J109" s="33">
        <v>3.6106299726341209E-5</v>
      </c>
      <c r="K109" s="33">
        <v>8.8990798716579708E-2</v>
      </c>
      <c r="L109" s="33">
        <v>1.6021014771227938E-4</v>
      </c>
      <c r="M109" s="33"/>
      <c r="N109" s="33">
        <v>0.15310383947884046</v>
      </c>
      <c r="O109" s="33"/>
      <c r="P109" s="33"/>
      <c r="Q109" s="33">
        <v>6.8319347775112199E-2</v>
      </c>
      <c r="R109" s="33">
        <v>1.8085526078952543E-2</v>
      </c>
      <c r="S109" s="33"/>
      <c r="T109" s="33"/>
      <c r="U109" s="33">
        <v>7.5451262865752159E-3</v>
      </c>
      <c r="V109" s="33">
        <v>1.5363047521474076E-5</v>
      </c>
      <c r="W109" s="33"/>
      <c r="X109" s="33">
        <v>0.24955526185444327</v>
      </c>
      <c r="Y109" s="33">
        <v>9.6265809268027067E-2</v>
      </c>
      <c r="Z109" s="33">
        <v>3.5567720204594172E-2</v>
      </c>
      <c r="AA109" s="33">
        <v>2.9465812092756643E-3</v>
      </c>
      <c r="AB109" s="33">
        <v>3.9466343423610831E-3</v>
      </c>
      <c r="AC109" s="33">
        <v>1.390519085949066E-2</v>
      </c>
      <c r="AD109" s="33">
        <v>3.924857523898798E-3</v>
      </c>
      <c r="AE109" s="33">
        <v>2.9819837680045546E-3</v>
      </c>
      <c r="AF109" s="33">
        <v>1.2127294954188968E-2</v>
      </c>
      <c r="AG109" s="33">
        <v>7.0195321843993762E-3</v>
      </c>
      <c r="AH109" s="33">
        <v>3.3152049208258938E-4</v>
      </c>
      <c r="AI109" s="33">
        <v>2.0194770170459638E-4</v>
      </c>
      <c r="AJ109" s="33">
        <v>4.4189093158787636E-3</v>
      </c>
      <c r="AK109" s="33"/>
      <c r="AL109" s="33">
        <v>1.9865386564955507E-4</v>
      </c>
      <c r="AM109" s="33">
        <v>6.57186261648873E-2</v>
      </c>
      <c r="AN109" s="33">
        <v>1.3092656694762143E-2</v>
      </c>
      <c r="AO109" s="33">
        <v>7.7135492746516331E-3</v>
      </c>
      <c r="AP109" s="33">
        <v>2.6677066370023204E-3</v>
      </c>
      <c r="AQ109" s="33">
        <v>2.7114007831081899E-3</v>
      </c>
      <c r="AR109" s="33">
        <v>1.879539531321361E-3</v>
      </c>
      <c r="AS109" s="33">
        <v>5.9748077364396015E-4</v>
      </c>
      <c r="AT109" s="33">
        <v>1.2820587576774008E-3</v>
      </c>
      <c r="AU109" s="33"/>
      <c r="AV109" s="33"/>
      <c r="AW109" s="33">
        <v>1</v>
      </c>
      <c r="AX109" s="33">
        <v>0</v>
      </c>
      <c r="AY109" s="33"/>
      <c r="AZ109" s="33"/>
      <c r="BA109" s="33"/>
      <c r="BB109" s="33"/>
      <c r="BC109" s="33"/>
      <c r="BD109" s="34">
        <v>1</v>
      </c>
      <c r="BE109" s="2"/>
    </row>
    <row r="110" spans="1:57" x14ac:dyDescent="0.25">
      <c r="A110" s="91">
        <v>10</v>
      </c>
      <c r="B110" s="102" t="s">
        <v>64</v>
      </c>
      <c r="C110" s="32">
        <v>0.78300330472523516</v>
      </c>
      <c r="D110" s="33">
        <v>0.39503032847904918</v>
      </c>
      <c r="E110" s="33">
        <v>1.41378920352127E-2</v>
      </c>
      <c r="F110" s="33">
        <v>1.7325571344379738E-2</v>
      </c>
      <c r="G110" s="33">
        <v>0.13125846967015431</v>
      </c>
      <c r="H110" s="33">
        <v>8.3560498326395102E-2</v>
      </c>
      <c r="I110" s="33">
        <v>6.4405628845283914E-4</v>
      </c>
      <c r="J110" s="33">
        <v>4.3242970294326758E-4</v>
      </c>
      <c r="K110" s="33">
        <v>4.7697971343759214E-2</v>
      </c>
      <c r="L110" s="33"/>
      <c r="M110" s="33"/>
      <c r="N110" s="33">
        <v>0.15983646369488594</v>
      </c>
      <c r="O110" s="33"/>
      <c r="P110" s="33"/>
      <c r="Q110" s="33">
        <v>7.0482134576894034E-2</v>
      </c>
      <c r="R110" s="33">
        <v>7.4313574686902762E-3</v>
      </c>
      <c r="S110" s="33"/>
      <c r="T110" s="33"/>
      <c r="U110" s="33">
        <v>1.8964550835561398E-2</v>
      </c>
      <c r="V110" s="33">
        <v>2.4738058645902246E-4</v>
      </c>
      <c r="W110" s="33"/>
      <c r="X110" s="33">
        <v>0.21227008365475888</v>
      </c>
      <c r="Y110" s="33">
        <v>5.3052847080999777E-2</v>
      </c>
      <c r="Z110" s="33">
        <v>1.8129757294109629E-2</v>
      </c>
      <c r="AA110" s="33">
        <v>4.7101299776950356E-3</v>
      </c>
      <c r="AB110" s="33">
        <v>1.6504214281246208E-3</v>
      </c>
      <c r="AC110" s="33">
        <v>2.1924097292940318E-2</v>
      </c>
      <c r="AD110" s="33"/>
      <c r="AE110" s="33">
        <v>4.1285611110117486E-3</v>
      </c>
      <c r="AF110" s="33">
        <v>1.6272437082253878E-2</v>
      </c>
      <c r="AG110" s="33">
        <v>1.7521249806876273E-2</v>
      </c>
      <c r="AH110" s="33"/>
      <c r="AI110" s="33"/>
      <c r="AJ110" s="33">
        <v>1.7799845376257877E-4</v>
      </c>
      <c r="AK110" s="33"/>
      <c r="AL110" s="33"/>
      <c r="AM110" s="33">
        <v>7.4702584126985008E-2</v>
      </c>
      <c r="AN110" s="33">
        <v>4.1679020032410231E-3</v>
      </c>
      <c r="AO110" s="33">
        <v>4.1679020032410231E-3</v>
      </c>
      <c r="AP110" s="33"/>
      <c r="AQ110" s="33"/>
      <c r="AR110" s="33">
        <v>5.5870961676496235E-4</v>
      </c>
      <c r="AS110" s="33"/>
      <c r="AT110" s="33">
        <v>5.5870961676496235E-4</v>
      </c>
      <c r="AU110" s="33"/>
      <c r="AV110" s="33"/>
      <c r="AW110" s="33">
        <v>1</v>
      </c>
      <c r="AX110" s="33">
        <v>0</v>
      </c>
      <c r="AY110" s="33"/>
      <c r="AZ110" s="33"/>
      <c r="BA110" s="33"/>
      <c r="BB110" s="33"/>
      <c r="BC110" s="33"/>
      <c r="BD110" s="34">
        <v>1</v>
      </c>
      <c r="BE110" s="2"/>
    </row>
    <row r="111" spans="1:57" x14ac:dyDescent="0.25">
      <c r="A111" s="91">
        <v>11</v>
      </c>
      <c r="B111" s="102" t="s">
        <v>65</v>
      </c>
      <c r="C111" s="32">
        <v>0.63204673787530741</v>
      </c>
      <c r="D111" s="33">
        <v>0.2817048560942581</v>
      </c>
      <c r="E111" s="33">
        <v>7.1031622931401507E-3</v>
      </c>
      <c r="F111" s="33">
        <v>1.1581820101146233E-2</v>
      </c>
      <c r="G111" s="33">
        <v>0.12544192381197863</v>
      </c>
      <c r="H111" s="33">
        <v>7.3320333320164938E-2</v>
      </c>
      <c r="I111" s="33">
        <v>4.9446247363352529E-4</v>
      </c>
      <c r="J111" s="33">
        <v>3.2381301482221695E-5</v>
      </c>
      <c r="K111" s="33">
        <v>5.2121590491813682E-2</v>
      </c>
      <c r="L111" s="33">
        <v>2.5322177759097363E-4</v>
      </c>
      <c r="M111" s="33">
        <v>0</v>
      </c>
      <c r="N111" s="33">
        <v>0.10677086537732959</v>
      </c>
      <c r="O111" s="33">
        <v>0</v>
      </c>
      <c r="P111" s="33">
        <v>0</v>
      </c>
      <c r="Q111" s="33">
        <v>7.6264765063943363E-2</v>
      </c>
      <c r="R111" s="33">
        <v>2.6351903146232016E-2</v>
      </c>
      <c r="S111" s="33">
        <v>1.1670221054192699E-3</v>
      </c>
      <c r="T111" s="33">
        <v>0</v>
      </c>
      <c r="U111" s="33">
        <v>1.5512424381565713E-2</v>
      </c>
      <c r="V111" s="33">
        <v>1.50734958399742E-4</v>
      </c>
      <c r="W111" s="33">
        <v>0</v>
      </c>
      <c r="X111" s="33">
        <v>0.29563755868301361</v>
      </c>
      <c r="Y111" s="33">
        <v>3.8667321632457979E-2</v>
      </c>
      <c r="Z111" s="33">
        <v>8.1902025838983331E-3</v>
      </c>
      <c r="AA111" s="33">
        <v>1.7627570994384435E-2</v>
      </c>
      <c r="AB111" s="33">
        <v>2.0554354928855042E-2</v>
      </c>
      <c r="AC111" s="33">
        <v>5.1567060703930634E-2</v>
      </c>
      <c r="AD111" s="33">
        <v>2.3521291677163606E-2</v>
      </c>
      <c r="AE111" s="33">
        <v>8.4733770653603619E-3</v>
      </c>
      <c r="AF111" s="33">
        <v>1.1321474437229171E-2</v>
      </c>
      <c r="AG111" s="33">
        <v>2.4638446578300253E-2</v>
      </c>
      <c r="AH111" s="33">
        <v>2.3201202512011844E-4</v>
      </c>
      <c r="AI111" s="33">
        <v>1.2321085213985353E-4</v>
      </c>
      <c r="AJ111" s="33">
        <v>3.6620013846244514E-3</v>
      </c>
      <c r="AK111" s="33">
        <v>0</v>
      </c>
      <c r="AL111" s="33">
        <v>5.278152141602136E-4</v>
      </c>
      <c r="AM111" s="33">
        <v>8.6531418605389154E-2</v>
      </c>
      <c r="AN111" s="33">
        <v>5.9599404443103137E-3</v>
      </c>
      <c r="AO111" s="33">
        <v>5.9599404443103137E-3</v>
      </c>
      <c r="AP111" s="33">
        <v>0</v>
      </c>
      <c r="AQ111" s="33">
        <v>0</v>
      </c>
      <c r="AR111" s="33">
        <v>3.5719004132501696E-2</v>
      </c>
      <c r="AS111" s="33">
        <v>8.2402316946883648E-3</v>
      </c>
      <c r="AT111" s="33">
        <v>4.5301440773628149E-4</v>
      </c>
      <c r="AU111" s="33">
        <v>2.7025758030077049E-2</v>
      </c>
      <c r="AV111" s="33">
        <v>3.0636758864867001E-2</v>
      </c>
      <c r="AW111" s="33">
        <v>1</v>
      </c>
      <c r="AX111" s="33">
        <v>1.6352557248521956E-3</v>
      </c>
      <c r="AY111" s="33">
        <v>0</v>
      </c>
      <c r="AZ111" s="33">
        <v>0</v>
      </c>
      <c r="BA111" s="33">
        <v>1.5623977965171967E-3</v>
      </c>
      <c r="BB111" s="33">
        <v>0</v>
      </c>
      <c r="BC111" s="33">
        <v>7.2857928334998809E-5</v>
      </c>
      <c r="BD111" s="34">
        <v>1.0016352557248522</v>
      </c>
      <c r="BE111" s="2"/>
    </row>
    <row r="112" spans="1:57" x14ac:dyDescent="0.25">
      <c r="A112" s="91">
        <v>12</v>
      </c>
      <c r="B112" s="102" t="s">
        <v>66</v>
      </c>
      <c r="C112" s="32">
        <v>0.84424791201794791</v>
      </c>
      <c r="D112" s="33">
        <v>0.17683710675655337</v>
      </c>
      <c r="E112" s="33"/>
      <c r="F112" s="33">
        <v>2.9304017556262017E-2</v>
      </c>
      <c r="G112" s="33">
        <v>0.20306692444809044</v>
      </c>
      <c r="H112" s="33">
        <v>9.5613892075154125E-2</v>
      </c>
      <c r="I112" s="33"/>
      <c r="J112" s="33"/>
      <c r="K112" s="33">
        <v>0.10745303237293632</v>
      </c>
      <c r="L112" s="33"/>
      <c r="M112" s="33"/>
      <c r="N112" s="33">
        <v>0.19397380249319285</v>
      </c>
      <c r="O112" s="33"/>
      <c r="P112" s="33"/>
      <c r="Q112" s="33">
        <v>0.14174565619663429</v>
      </c>
      <c r="R112" s="33">
        <v>4.739504329141693E-2</v>
      </c>
      <c r="S112" s="33"/>
      <c r="T112" s="33"/>
      <c r="U112" s="33">
        <v>8.1229378832060037E-2</v>
      </c>
      <c r="V112" s="33">
        <v>0.11557532796334856</v>
      </c>
      <c r="W112" s="33">
        <v>2.6366759800383662E-2</v>
      </c>
      <c r="X112" s="33">
        <v>0.15499721157149915</v>
      </c>
      <c r="Y112" s="33">
        <v>0.11557532796334856</v>
      </c>
      <c r="Z112" s="33">
        <v>2.6366759800383662E-2</v>
      </c>
      <c r="AA112" s="33"/>
      <c r="AB112" s="33"/>
      <c r="AC112" s="33"/>
      <c r="AD112" s="33"/>
      <c r="AE112" s="33"/>
      <c r="AF112" s="33"/>
      <c r="AG112" s="33">
        <v>4.9891605190119145E-3</v>
      </c>
      <c r="AH112" s="33"/>
      <c r="AI112" s="33"/>
      <c r="AJ112" s="33"/>
      <c r="AK112" s="33"/>
      <c r="AL112" s="33"/>
      <c r="AM112" s="33">
        <v>8.0659632887550084E-3</v>
      </c>
      <c r="AN112" s="33">
        <v>0</v>
      </c>
      <c r="AO112" s="33"/>
      <c r="AP112" s="33"/>
      <c r="AQ112" s="33"/>
      <c r="AR112" s="33">
        <v>7.5487641055294052E-4</v>
      </c>
      <c r="AS112" s="33"/>
      <c r="AT112" s="33">
        <v>7.5487641055294052E-4</v>
      </c>
      <c r="AU112" s="33"/>
      <c r="AV112" s="33"/>
      <c r="AW112" s="33">
        <v>1</v>
      </c>
      <c r="AX112" s="33">
        <v>3.1227056827983308E-3</v>
      </c>
      <c r="AY112" s="33"/>
      <c r="AZ112" s="33"/>
      <c r="BA112" s="33"/>
      <c r="BB112" s="33">
        <v>3.1227056827983308E-3</v>
      </c>
      <c r="BC112" s="33"/>
      <c r="BD112" s="34">
        <v>1.0031227056827983</v>
      </c>
      <c r="BE112" s="2"/>
    </row>
    <row r="113" spans="1:57" x14ac:dyDescent="0.25">
      <c r="A113" s="91">
        <v>13</v>
      </c>
      <c r="B113" s="102" t="s">
        <v>67</v>
      </c>
      <c r="C113" s="32">
        <v>1</v>
      </c>
      <c r="D113" s="33">
        <v>0.88858657133271091</v>
      </c>
      <c r="E113" s="33">
        <v>0.11531630814274867</v>
      </c>
      <c r="F113" s="33">
        <v>8.0961692553928308E-2</v>
      </c>
      <c r="G113" s="33">
        <v>8.9469207203766582E-2</v>
      </c>
      <c r="H113" s="33">
        <v>8.6714649853326789E-2</v>
      </c>
      <c r="I113" s="33">
        <v>6.7878767624160053E-3</v>
      </c>
      <c r="J113" s="33"/>
      <c r="K113" s="33">
        <v>2.7545573504397874E-3</v>
      </c>
      <c r="L113" s="33">
        <v>3.1693859455458347E-4</v>
      </c>
      <c r="M113" s="33"/>
      <c r="N113" s="33">
        <v>1.209828020245274E-2</v>
      </c>
      <c r="O113" s="33"/>
      <c r="P113" s="33"/>
      <c r="Q113" s="33">
        <v>7.2050191987260931E-4</v>
      </c>
      <c r="R113" s="33">
        <v>7.6762650343073641E-3</v>
      </c>
      <c r="S113" s="33"/>
      <c r="T113" s="33"/>
      <c r="U113" s="33">
        <v>1.4491743068897902E-3</v>
      </c>
      <c r="V113" s="33"/>
      <c r="W113" s="33"/>
      <c r="X113" s="33">
        <v>0</v>
      </c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>
        <v>0</v>
      </c>
      <c r="AO113" s="33"/>
      <c r="AP113" s="33"/>
      <c r="AQ113" s="33"/>
      <c r="AR113" s="33">
        <v>0</v>
      </c>
      <c r="AS113" s="33"/>
      <c r="AT113" s="33"/>
      <c r="AU113" s="33"/>
      <c r="AV113" s="33"/>
      <c r="AW113" s="33">
        <v>1</v>
      </c>
      <c r="AX113" s="33">
        <v>0</v>
      </c>
      <c r="AY113" s="33"/>
      <c r="AZ113" s="33"/>
      <c r="BA113" s="33"/>
      <c r="BB113" s="33"/>
      <c r="BC113" s="33"/>
      <c r="BD113" s="34">
        <v>1</v>
      </c>
      <c r="BE113" s="2"/>
    </row>
    <row r="114" spans="1:57" x14ac:dyDescent="0.25">
      <c r="A114" s="91">
        <v>14</v>
      </c>
      <c r="B114" s="102" t="s">
        <v>68</v>
      </c>
      <c r="C114" s="32">
        <v>0.65045014074606555</v>
      </c>
      <c r="D114" s="33">
        <v>0.27612060655355825</v>
      </c>
      <c r="E114" s="33">
        <v>1.0296973316834081E-2</v>
      </c>
      <c r="F114" s="33">
        <v>5.9127198194563362E-4</v>
      </c>
      <c r="G114" s="33">
        <v>0.12532357170005265</v>
      </c>
      <c r="H114" s="33">
        <v>6.4339549448574257E-2</v>
      </c>
      <c r="I114" s="33">
        <v>3.7247085887869265E-3</v>
      </c>
      <c r="J114" s="33">
        <v>0</v>
      </c>
      <c r="K114" s="33">
        <v>6.0984022251478386E-2</v>
      </c>
      <c r="L114" s="33">
        <v>5.4858104404436443E-4</v>
      </c>
      <c r="M114" s="33">
        <v>1.0691016612825378E-4</v>
      </c>
      <c r="N114" s="33">
        <v>0.14264949394683968</v>
      </c>
      <c r="O114" s="33">
        <v>2.6739180266787099E-4</v>
      </c>
      <c r="P114" s="33">
        <v>2.0783597634993148E-4</v>
      </c>
      <c r="Q114" s="33">
        <v>5.4522668622185744E-2</v>
      </c>
      <c r="R114" s="33">
        <v>3.2382390984929045E-2</v>
      </c>
      <c r="S114" s="33">
        <v>2.0806676600943174E-4</v>
      </c>
      <c r="T114" s="33">
        <v>0</v>
      </c>
      <c r="U114" s="33">
        <v>1.9451408938499157E-2</v>
      </c>
      <c r="V114" s="33">
        <v>1.5687303838583634E-4</v>
      </c>
      <c r="W114" s="33">
        <v>0</v>
      </c>
      <c r="X114" s="33">
        <v>0.3038890938321081</v>
      </c>
      <c r="Y114" s="33">
        <v>6.4103951776155702E-2</v>
      </c>
      <c r="Z114" s="33">
        <v>7.728880083483939E-3</v>
      </c>
      <c r="AA114" s="33">
        <v>1.2870066544612277E-2</v>
      </c>
      <c r="AB114" s="33">
        <v>5.5061078288281474E-2</v>
      </c>
      <c r="AC114" s="33">
        <v>0</v>
      </c>
      <c r="AD114" s="33">
        <v>3.5225424134934645E-2</v>
      </c>
      <c r="AE114" s="33">
        <v>7.1357126540771438E-3</v>
      </c>
      <c r="AF114" s="33">
        <v>1.9276698788121666E-3</v>
      </c>
      <c r="AG114" s="33">
        <v>2.1882614595523101E-2</v>
      </c>
      <c r="AH114" s="33">
        <v>0</v>
      </c>
      <c r="AI114" s="33">
        <v>1.4059573340330302E-4</v>
      </c>
      <c r="AJ114" s="33">
        <v>1.0892223103053558E-2</v>
      </c>
      <c r="AK114" s="33">
        <v>0</v>
      </c>
      <c r="AL114" s="33">
        <v>3.2302365422964278E-5</v>
      </c>
      <c r="AM114" s="33">
        <v>8.6888574674347324E-2</v>
      </c>
      <c r="AN114" s="33">
        <v>1.2154194711751873E-2</v>
      </c>
      <c r="AO114" s="33">
        <v>1.2123452847073979E-2</v>
      </c>
      <c r="AP114" s="33">
        <v>3.0741864677893538E-5</v>
      </c>
      <c r="AQ114" s="33">
        <v>0</v>
      </c>
      <c r="AR114" s="33">
        <v>3.3506570710076802E-2</v>
      </c>
      <c r="AS114" s="33">
        <v>0</v>
      </c>
      <c r="AT114" s="33">
        <v>1.9828258027473462E-3</v>
      </c>
      <c r="AU114" s="33">
        <v>3.1523744907329461E-2</v>
      </c>
      <c r="AV114" s="33">
        <v>0</v>
      </c>
      <c r="AW114" s="33">
        <v>1</v>
      </c>
      <c r="AX114" s="33">
        <v>4.1563205236034564E-3</v>
      </c>
      <c r="AY114" s="33">
        <v>0</v>
      </c>
      <c r="AZ114" s="33">
        <v>0</v>
      </c>
      <c r="BA114" s="33">
        <v>3.7406991141182753E-3</v>
      </c>
      <c r="BB114" s="33">
        <v>0</v>
      </c>
      <c r="BC114" s="33">
        <v>4.1562140948518076E-4</v>
      </c>
      <c r="BD114" s="34">
        <v>1.0041563205236035</v>
      </c>
      <c r="BE114" s="2"/>
    </row>
    <row r="115" spans="1:57" x14ac:dyDescent="0.25">
      <c r="A115" s="91">
        <v>15</v>
      </c>
      <c r="B115" s="102" t="s">
        <v>69</v>
      </c>
      <c r="C115" s="32">
        <v>0.72945015856107043</v>
      </c>
      <c r="D115" s="33">
        <v>0.58676186181233458</v>
      </c>
      <c r="E115" s="33">
        <v>3.0392791827711287E-2</v>
      </c>
      <c r="F115" s="33">
        <v>9.0288981859010187E-2</v>
      </c>
      <c r="G115" s="33">
        <v>6.5716694410852178E-2</v>
      </c>
      <c r="H115" s="33">
        <v>3.6917587349768952E-2</v>
      </c>
      <c r="I115" s="33">
        <v>3.6285853507787868E-4</v>
      </c>
      <c r="J115" s="33">
        <v>3.377753217796877E-4</v>
      </c>
      <c r="K115" s="33">
        <v>2.8799107061083233E-2</v>
      </c>
      <c r="L115" s="33">
        <v>0</v>
      </c>
      <c r="M115" s="33">
        <v>0</v>
      </c>
      <c r="N115" s="33">
        <v>3.6617091464240054E-2</v>
      </c>
      <c r="O115" s="33">
        <v>0</v>
      </c>
      <c r="P115" s="33">
        <v>0</v>
      </c>
      <c r="Q115" s="33">
        <v>2.0348867577744737E-2</v>
      </c>
      <c r="R115" s="33">
        <v>1.5203677981647162E-2</v>
      </c>
      <c r="S115" s="33">
        <v>8.0062588988256842E-5</v>
      </c>
      <c r="T115" s="33">
        <v>1.9552598691348544E-3</v>
      </c>
      <c r="U115" s="33">
        <v>4.8019653142512596E-3</v>
      </c>
      <c r="V115" s="33">
        <v>1.7431073213909428E-3</v>
      </c>
      <c r="W115" s="33">
        <v>0</v>
      </c>
      <c r="X115" s="33">
        <v>0.18570731140466945</v>
      </c>
      <c r="Y115" s="33">
        <v>4.2000882549699005E-2</v>
      </c>
      <c r="Z115" s="33">
        <v>1.5738512013104805E-2</v>
      </c>
      <c r="AA115" s="33">
        <v>4.9708325882933712E-3</v>
      </c>
      <c r="AB115" s="33">
        <v>1.0129753771247953E-2</v>
      </c>
      <c r="AC115" s="33">
        <v>2.1558905697836365E-2</v>
      </c>
      <c r="AD115" s="33">
        <v>7.0888689513321839E-3</v>
      </c>
      <c r="AE115" s="33">
        <v>8.8628408981098732E-3</v>
      </c>
      <c r="AF115" s="33">
        <v>2.3310419343398948E-3</v>
      </c>
      <c r="AG115" s="33">
        <v>1.5184337147698878E-2</v>
      </c>
      <c r="AH115" s="33">
        <v>8.3167355584604921E-4</v>
      </c>
      <c r="AI115" s="33">
        <v>4.7395103395998987E-5</v>
      </c>
      <c r="AJ115" s="33">
        <v>2.3972024655265541E-3</v>
      </c>
      <c r="AK115" s="33">
        <v>0</v>
      </c>
      <c r="AL115" s="33">
        <v>6.6009812174795636E-5</v>
      </c>
      <c r="AM115" s="33">
        <v>5.4499054916063584E-2</v>
      </c>
      <c r="AN115" s="33">
        <v>1.8170050475472627E-2</v>
      </c>
      <c r="AO115" s="33">
        <v>1.7467383254404216E-2</v>
      </c>
      <c r="AP115" s="33">
        <v>4.6311577244149423E-4</v>
      </c>
      <c r="AQ115" s="33">
        <v>2.3955144862691606E-4</v>
      </c>
      <c r="AR115" s="33">
        <v>5.1985574362878692E-2</v>
      </c>
      <c r="AS115" s="33">
        <v>2.8760326144112062E-2</v>
      </c>
      <c r="AT115" s="33">
        <v>1.7190644301489467E-2</v>
      </c>
      <c r="AU115" s="33">
        <v>6.0346039172771652E-3</v>
      </c>
      <c r="AV115" s="33">
        <v>1.4686905195909801E-2</v>
      </c>
      <c r="AW115" s="33">
        <v>1</v>
      </c>
      <c r="AX115" s="33">
        <v>2.6978399974669835E-2</v>
      </c>
      <c r="AY115" s="33">
        <v>0</v>
      </c>
      <c r="AZ115" s="33">
        <v>2.6978399974669835E-2</v>
      </c>
      <c r="BA115" s="33">
        <v>0</v>
      </c>
      <c r="BB115" s="33">
        <v>0</v>
      </c>
      <c r="BC115" s="33">
        <v>0</v>
      </c>
      <c r="BD115" s="34">
        <v>1.0269783999746704</v>
      </c>
      <c r="BE115" s="2"/>
    </row>
    <row r="116" spans="1:57" x14ac:dyDescent="0.25">
      <c r="A116" s="91">
        <v>16</v>
      </c>
      <c r="B116" s="102" t="s">
        <v>209</v>
      </c>
      <c r="C116" s="32">
        <v>0.71756070387552584</v>
      </c>
      <c r="D116" s="33">
        <v>0.20912709440472763</v>
      </c>
      <c r="E116" s="33"/>
      <c r="F116" s="33"/>
      <c r="G116" s="33">
        <v>0.13132805245285947</v>
      </c>
      <c r="H116" s="33">
        <v>4.9791103672448364E-2</v>
      </c>
      <c r="I116" s="33"/>
      <c r="J116" s="33"/>
      <c r="K116" s="33">
        <v>8.1536948780411095E-2</v>
      </c>
      <c r="L116" s="33"/>
      <c r="M116" s="33"/>
      <c r="N116" s="33">
        <v>0.19400323833737174</v>
      </c>
      <c r="O116" s="33"/>
      <c r="P116" s="33"/>
      <c r="Q116" s="33">
        <v>9.3334131231759154E-2</v>
      </c>
      <c r="R116" s="33">
        <v>6.3899365339893113E-2</v>
      </c>
      <c r="S116" s="33"/>
      <c r="T116" s="33"/>
      <c r="U116" s="33">
        <v>2.5868822108915848E-2</v>
      </c>
      <c r="V116" s="33"/>
      <c r="W116" s="33"/>
      <c r="X116" s="33">
        <v>0.27932435489048579</v>
      </c>
      <c r="Y116" s="33">
        <v>0.15053523976907768</v>
      </c>
      <c r="Z116" s="33">
        <v>5.508894212831273E-2</v>
      </c>
      <c r="AA116" s="33">
        <v>4.7955756229682706E-3</v>
      </c>
      <c r="AB116" s="33">
        <v>1.9793873603300631E-4</v>
      </c>
      <c r="AC116" s="33">
        <v>4.7670266954106411E-3</v>
      </c>
      <c r="AD116" s="33">
        <v>3.9149178151385942E-3</v>
      </c>
      <c r="AE116" s="33">
        <v>1.0874198173464704E-2</v>
      </c>
      <c r="AF116" s="33">
        <v>8.534107244572343E-4</v>
      </c>
      <c r="AG116" s="33">
        <v>5.2698185615149542E-3</v>
      </c>
      <c r="AH116" s="33">
        <v>0</v>
      </c>
      <c r="AI116" s="33">
        <v>0</v>
      </c>
      <c r="AJ116" s="33">
        <v>3.0660792965560513E-4</v>
      </c>
      <c r="AK116" s="33">
        <v>0</v>
      </c>
      <c r="AL116" s="33">
        <v>0</v>
      </c>
      <c r="AM116" s="33">
        <v>4.2720678734452365E-2</v>
      </c>
      <c r="AN116" s="33">
        <v>4.8242277358771641E-5</v>
      </c>
      <c r="AO116" s="33">
        <v>4.8242277358771641E-5</v>
      </c>
      <c r="AP116" s="33">
        <v>0</v>
      </c>
      <c r="AQ116" s="33">
        <v>0</v>
      </c>
      <c r="AR116" s="33">
        <v>3.0666989566296289E-3</v>
      </c>
      <c r="AS116" s="33">
        <v>0</v>
      </c>
      <c r="AT116" s="33">
        <v>3.0666989566296289E-3</v>
      </c>
      <c r="AU116" s="33">
        <v>0</v>
      </c>
      <c r="AV116" s="33">
        <v>0</v>
      </c>
      <c r="AW116" s="33">
        <v>1</v>
      </c>
      <c r="AX116" s="33">
        <v>0</v>
      </c>
      <c r="AY116" s="33"/>
      <c r="AZ116" s="33"/>
      <c r="BA116" s="33"/>
      <c r="BB116" s="33"/>
      <c r="BC116" s="33"/>
      <c r="BD116" s="34">
        <v>1</v>
      </c>
      <c r="BE116" s="2"/>
    </row>
    <row r="117" spans="1:57" x14ac:dyDescent="0.25">
      <c r="A117" s="91">
        <v>17</v>
      </c>
      <c r="B117" s="102" t="s">
        <v>70</v>
      </c>
      <c r="C117" s="32">
        <v>0.19245144319761931</v>
      </c>
      <c r="D117" s="33">
        <v>2.6207831085210215E-2</v>
      </c>
      <c r="E117" s="33"/>
      <c r="F117" s="33"/>
      <c r="G117" s="33">
        <v>2.0023204527539876E-2</v>
      </c>
      <c r="H117" s="33">
        <v>1.0674082668343533E-2</v>
      </c>
      <c r="I117" s="33"/>
      <c r="J117" s="33"/>
      <c r="K117" s="33">
        <v>9.3491218591963444E-3</v>
      </c>
      <c r="L117" s="33"/>
      <c r="M117" s="33"/>
      <c r="N117" s="33">
        <v>1.1728028766528797E-2</v>
      </c>
      <c r="O117" s="33"/>
      <c r="P117" s="33"/>
      <c r="Q117" s="33">
        <v>9.5034939641658323E-2</v>
      </c>
      <c r="R117" s="33">
        <v>2.2016845424191162E-2</v>
      </c>
      <c r="S117" s="33"/>
      <c r="T117" s="33"/>
      <c r="U117" s="33">
        <v>1.7440593752490945E-2</v>
      </c>
      <c r="V117" s="33"/>
      <c r="W117" s="33"/>
      <c r="X117" s="33">
        <v>0.76919731819429804</v>
      </c>
      <c r="Y117" s="33">
        <v>4.4533208158782735E-2</v>
      </c>
      <c r="Z117" s="33">
        <v>0.10132230380217698</v>
      </c>
      <c r="AA117" s="33">
        <v>1.1714743731677723E-2</v>
      </c>
      <c r="AB117" s="33">
        <v>6.818765554561638E-3</v>
      </c>
      <c r="AC117" s="33">
        <v>3.3275469625981983E-2</v>
      </c>
      <c r="AD117" s="33">
        <v>8.5475914231815005E-3</v>
      </c>
      <c r="AE117" s="33">
        <v>6.374425422242691E-2</v>
      </c>
      <c r="AF117" s="33">
        <v>3.7100673994101443E-3</v>
      </c>
      <c r="AG117" s="33">
        <v>1.1398559902222143E-2</v>
      </c>
      <c r="AH117" s="33">
        <v>1.703052901008777E-2</v>
      </c>
      <c r="AI117" s="33"/>
      <c r="AJ117" s="33">
        <v>5.90741216377791E-4</v>
      </c>
      <c r="AK117" s="33"/>
      <c r="AL117" s="33"/>
      <c r="AM117" s="33">
        <v>0.46651108414741077</v>
      </c>
      <c r="AN117" s="33">
        <v>3.8351238608082615E-2</v>
      </c>
      <c r="AO117" s="33">
        <v>3.8351238608082615E-2</v>
      </c>
      <c r="AP117" s="33"/>
      <c r="AQ117" s="33"/>
      <c r="AR117" s="33">
        <v>0</v>
      </c>
      <c r="AS117" s="33"/>
      <c r="AT117" s="33"/>
      <c r="AU117" s="33"/>
      <c r="AV117" s="33"/>
      <c r="AW117" s="33">
        <v>1</v>
      </c>
      <c r="AX117" s="33">
        <v>0</v>
      </c>
      <c r="AY117" s="33"/>
      <c r="AZ117" s="33"/>
      <c r="BA117" s="33"/>
      <c r="BB117" s="33"/>
      <c r="BC117" s="33"/>
      <c r="BD117" s="34">
        <v>1</v>
      </c>
      <c r="BE117" s="2"/>
    </row>
    <row r="118" spans="1:57" x14ac:dyDescent="0.25">
      <c r="A118" s="91">
        <v>18</v>
      </c>
      <c r="B118" s="102" t="s">
        <v>71</v>
      </c>
      <c r="C118" s="32">
        <v>0.66716044271309183</v>
      </c>
      <c r="D118" s="33">
        <v>0.32801045671928747</v>
      </c>
      <c r="E118" s="33">
        <v>5.4327254334686943E-3</v>
      </c>
      <c r="F118" s="33">
        <v>9.8261203454695269E-3</v>
      </c>
      <c r="G118" s="33">
        <v>0.10291383304082086</v>
      </c>
      <c r="H118" s="33">
        <v>4.7841998718061864E-2</v>
      </c>
      <c r="I118" s="33">
        <v>6.026602545584019E-4</v>
      </c>
      <c r="J118" s="33">
        <v>3.1287465397059294E-4</v>
      </c>
      <c r="K118" s="33">
        <v>5.5071834322759E-2</v>
      </c>
      <c r="L118" s="33">
        <v>1.3410302956963537E-4</v>
      </c>
      <c r="M118" s="33">
        <v>0</v>
      </c>
      <c r="N118" s="33">
        <v>0.12671770291254869</v>
      </c>
      <c r="O118" s="33">
        <v>0</v>
      </c>
      <c r="P118" s="33">
        <v>0</v>
      </c>
      <c r="Q118" s="33">
        <v>4.9606531559770857E-2</v>
      </c>
      <c r="R118" s="33">
        <v>4.2318522231570843E-2</v>
      </c>
      <c r="S118" s="33">
        <v>0</v>
      </c>
      <c r="T118" s="33">
        <v>0</v>
      </c>
      <c r="U118" s="33">
        <v>1.7593396249092477E-2</v>
      </c>
      <c r="V118" s="33">
        <v>5.4139077207664129E-5</v>
      </c>
      <c r="W118" s="33">
        <v>0</v>
      </c>
      <c r="X118" s="33">
        <v>0.28064424262124682</v>
      </c>
      <c r="Y118" s="33">
        <v>4.7410491811533111E-2</v>
      </c>
      <c r="Z118" s="33">
        <v>1.0247990458179377E-2</v>
      </c>
      <c r="AA118" s="33">
        <v>5.9102706560056123E-3</v>
      </c>
      <c r="AB118" s="33">
        <v>1.8418946369832892E-2</v>
      </c>
      <c r="AC118" s="33">
        <v>4.2867030773798429E-2</v>
      </c>
      <c r="AD118" s="33">
        <v>1.1709318412563396E-2</v>
      </c>
      <c r="AE118" s="33">
        <v>3.5576321849639966E-3</v>
      </c>
      <c r="AF118" s="33">
        <v>2.2617959052750563E-3</v>
      </c>
      <c r="AG118" s="33">
        <v>1.2798843064320463E-2</v>
      </c>
      <c r="AH118" s="33">
        <v>7.0566416865849824E-5</v>
      </c>
      <c r="AI118" s="33">
        <v>1.7468384598986756E-4</v>
      </c>
      <c r="AJ118" s="33">
        <v>4.6361618386823551E-3</v>
      </c>
      <c r="AK118" s="33">
        <v>0</v>
      </c>
      <c r="AL118" s="33">
        <v>0</v>
      </c>
      <c r="AM118" s="33">
        <v>0.12058051088323643</v>
      </c>
      <c r="AN118" s="33">
        <v>1.6909439438880638E-2</v>
      </c>
      <c r="AO118" s="33">
        <v>1.1244457304852898E-2</v>
      </c>
      <c r="AP118" s="33">
        <v>2.8586713590311096E-4</v>
      </c>
      <c r="AQ118" s="33">
        <v>5.3791149981246306E-3</v>
      </c>
      <c r="AR118" s="33">
        <v>2.4253585025834856E-2</v>
      </c>
      <c r="AS118" s="33">
        <v>5.3939927795063191E-3</v>
      </c>
      <c r="AT118" s="33">
        <v>1.8398175697746239E-2</v>
      </c>
      <c r="AU118" s="33">
        <v>4.6141654858229859E-4</v>
      </c>
      <c r="AV118" s="33">
        <v>1.1032290200945913E-2</v>
      </c>
      <c r="AW118" s="33">
        <v>1</v>
      </c>
      <c r="AX118" s="33">
        <v>3.8510918581930474E-2</v>
      </c>
      <c r="AY118" s="33">
        <v>0</v>
      </c>
      <c r="AZ118" s="33">
        <v>1.4582654286247439E-2</v>
      </c>
      <c r="BA118" s="33">
        <v>1.8841246381264946E-2</v>
      </c>
      <c r="BB118" s="33">
        <v>0</v>
      </c>
      <c r="BC118" s="33">
        <v>5.0870179144180917E-3</v>
      </c>
      <c r="BD118" s="34">
        <v>1.0385109185819306</v>
      </c>
      <c r="BE118" s="2"/>
    </row>
    <row r="119" spans="1:57" x14ac:dyDescent="0.25">
      <c r="A119" s="91">
        <v>19</v>
      </c>
      <c r="B119" s="102" t="s">
        <v>72</v>
      </c>
      <c r="C119" s="32">
        <v>0.77936869767508243</v>
      </c>
      <c r="D119" s="33">
        <v>0.4991114168024155</v>
      </c>
      <c r="E119" s="33">
        <v>2.996882915085234E-2</v>
      </c>
      <c r="F119" s="33">
        <v>1.3565117836512531E-2</v>
      </c>
      <c r="G119" s="33">
        <v>0.12269190961987896</v>
      </c>
      <c r="H119" s="33">
        <v>7.7014773646915335E-2</v>
      </c>
      <c r="I119" s="33">
        <v>1.0774323349496383E-3</v>
      </c>
      <c r="J119" s="33">
        <v>3.1695984443431513E-4</v>
      </c>
      <c r="K119" s="33">
        <v>4.5677135972963613E-2</v>
      </c>
      <c r="L119" s="33">
        <v>1.2094883583024044E-4</v>
      </c>
      <c r="M119" s="33"/>
      <c r="N119" s="33">
        <v>8.2039301960999095E-2</v>
      </c>
      <c r="O119" s="33">
        <v>1.5909257650671268E-4</v>
      </c>
      <c r="P119" s="33"/>
      <c r="Q119" s="33">
        <v>4.9093421404291286E-2</v>
      </c>
      <c r="R119" s="33">
        <v>1.9546255102828418E-2</v>
      </c>
      <c r="S119" s="33">
        <v>1.9249465659028025E-4</v>
      </c>
      <c r="T119" s="33"/>
      <c r="U119" s="33">
        <v>6.8863927846691732E-3</v>
      </c>
      <c r="V119" s="33">
        <v>6.7070080648937378E-5</v>
      </c>
      <c r="W119" s="33"/>
      <c r="X119" s="33">
        <v>0.17862145476937807</v>
      </c>
      <c r="Y119" s="33">
        <v>4.164221497106535E-2</v>
      </c>
      <c r="Z119" s="33">
        <v>1.26402926666407E-2</v>
      </c>
      <c r="AA119" s="33">
        <v>5.3031355369063168E-3</v>
      </c>
      <c r="AB119" s="33">
        <v>6.179413356595301E-3</v>
      </c>
      <c r="AC119" s="33">
        <v>1.8214565448600242E-2</v>
      </c>
      <c r="AD119" s="33">
        <v>1.0069306198698492E-2</v>
      </c>
      <c r="AE119" s="33">
        <v>5.5236449637578507E-3</v>
      </c>
      <c r="AF119" s="33">
        <v>1.0812042464931903E-3</v>
      </c>
      <c r="AG119" s="33">
        <v>1.0252895735764904E-2</v>
      </c>
      <c r="AH119" s="33">
        <v>1.7561793439763063E-5</v>
      </c>
      <c r="AI119" s="33">
        <v>4.5556040210462356E-5</v>
      </c>
      <c r="AJ119" s="33">
        <v>8.3029097517663944E-4</v>
      </c>
      <c r="AK119" s="33">
        <v>4.5258561838661244E-6</v>
      </c>
      <c r="AL119" s="33">
        <v>9.9937544151820014E-5</v>
      </c>
      <c r="AM119" s="33">
        <v>6.6716909435693181E-2</v>
      </c>
      <c r="AN119" s="33">
        <v>8.3518929339342404E-3</v>
      </c>
      <c r="AO119" s="33">
        <v>5.8294245016612704E-3</v>
      </c>
      <c r="AP119" s="33">
        <v>3.6009799485779378E-5</v>
      </c>
      <c r="AQ119" s="33">
        <v>2.4864586327871903E-3</v>
      </c>
      <c r="AR119" s="33">
        <v>3.3657954621605257E-2</v>
      </c>
      <c r="AS119" s="33">
        <v>7.3044096962823187E-3</v>
      </c>
      <c r="AT119" s="33">
        <v>4.2427496531700047E-3</v>
      </c>
      <c r="AU119" s="33">
        <v>2.2110795272152931E-2</v>
      </c>
      <c r="AV119" s="33"/>
      <c r="AW119" s="33">
        <v>1</v>
      </c>
      <c r="AX119" s="33">
        <v>0</v>
      </c>
      <c r="AY119" s="33"/>
      <c r="AZ119" s="33"/>
      <c r="BA119" s="33"/>
      <c r="BB119" s="33"/>
      <c r="BC119" s="33"/>
      <c r="BD119" s="34">
        <v>1</v>
      </c>
      <c r="BE119" s="2"/>
    </row>
    <row r="120" spans="1:57" x14ac:dyDescent="0.25">
      <c r="A120" s="91">
        <v>20</v>
      </c>
      <c r="B120" s="102" t="s">
        <v>73</v>
      </c>
      <c r="C120" s="32">
        <v>1</v>
      </c>
      <c r="D120" s="33">
        <v>0.86891841087030375</v>
      </c>
      <c r="E120" s="33"/>
      <c r="F120" s="33"/>
      <c r="G120" s="33">
        <v>0.10752673002744875</v>
      </c>
      <c r="H120" s="33">
        <v>0.10752673002744875</v>
      </c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>
        <v>2.3554859102247475E-2</v>
      </c>
      <c r="V120" s="33"/>
      <c r="W120" s="33"/>
      <c r="X120" s="33">
        <v>0</v>
      </c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>
        <v>0</v>
      </c>
      <c r="AO120" s="33"/>
      <c r="AP120" s="33"/>
      <c r="AQ120" s="33"/>
      <c r="AR120" s="33">
        <v>0</v>
      </c>
      <c r="AS120" s="33"/>
      <c r="AT120" s="33"/>
      <c r="AU120" s="33"/>
      <c r="AV120" s="33"/>
      <c r="AW120" s="33">
        <v>1</v>
      </c>
      <c r="AX120" s="33">
        <v>0</v>
      </c>
      <c r="AY120" s="33"/>
      <c r="AZ120" s="33"/>
      <c r="BA120" s="33"/>
      <c r="BB120" s="33"/>
      <c r="BC120" s="33"/>
      <c r="BD120" s="34">
        <v>1</v>
      </c>
      <c r="BE120" s="2"/>
    </row>
    <row r="121" spans="1:57" x14ac:dyDescent="0.25">
      <c r="A121" s="91">
        <v>21</v>
      </c>
      <c r="B121" s="102" t="s">
        <v>74</v>
      </c>
      <c r="C121" s="32">
        <v>0.74965601349131128</v>
      </c>
      <c r="D121" s="33">
        <v>0.48390570212406064</v>
      </c>
      <c r="E121" s="33">
        <v>1.4838984738947857E-2</v>
      </c>
      <c r="F121" s="33">
        <v>3.9015832729964038E-3</v>
      </c>
      <c r="G121" s="33">
        <v>0.13580245008917949</v>
      </c>
      <c r="H121" s="33">
        <v>9.6090142269401047E-2</v>
      </c>
      <c r="I121" s="33">
        <v>1.1746152060831772E-3</v>
      </c>
      <c r="J121" s="33">
        <v>8.0887945803836275E-4</v>
      </c>
      <c r="K121" s="33">
        <v>3.9712307819778456E-2</v>
      </c>
      <c r="L121" s="33">
        <v>9.782170260512272E-5</v>
      </c>
      <c r="M121" s="33">
        <v>0</v>
      </c>
      <c r="N121" s="33">
        <v>7.5913724144494307E-2</v>
      </c>
      <c r="O121" s="33">
        <v>0</v>
      </c>
      <c r="P121" s="33">
        <v>0</v>
      </c>
      <c r="Q121" s="33">
        <v>3.685329194407537E-2</v>
      </c>
      <c r="R121" s="33">
        <v>1.2407633057738834E-2</v>
      </c>
      <c r="S121" s="33">
        <v>3.3837491228517883E-3</v>
      </c>
      <c r="T121" s="33">
        <v>0</v>
      </c>
      <c r="U121" s="33">
        <v>4.7732121317626821E-3</v>
      </c>
      <c r="V121" s="33">
        <v>1.9781694283874765E-5</v>
      </c>
      <c r="W121" s="33">
        <v>0</v>
      </c>
      <c r="X121" s="33">
        <v>0.24090928631187469</v>
      </c>
      <c r="Y121" s="33">
        <v>3.5673633818817808E-2</v>
      </c>
      <c r="Z121" s="33">
        <v>1.9498446722151883E-2</v>
      </c>
      <c r="AA121" s="33">
        <v>1.2263382284875463E-2</v>
      </c>
      <c r="AB121" s="33">
        <v>1.0830507025897392E-2</v>
      </c>
      <c r="AC121" s="33">
        <v>1.4093576246778225E-2</v>
      </c>
      <c r="AD121" s="33">
        <v>9.7594112446515932E-3</v>
      </c>
      <c r="AE121" s="33">
        <v>9.2333239061799313E-3</v>
      </c>
      <c r="AF121" s="33">
        <v>5.3439747677469967E-3</v>
      </c>
      <c r="AG121" s="33">
        <v>1.9255084518395218E-2</v>
      </c>
      <c r="AH121" s="33">
        <v>3.3335428712257751E-4</v>
      </c>
      <c r="AI121" s="33">
        <v>7.5822002621585505E-5</v>
      </c>
      <c r="AJ121" s="33">
        <v>3.2890619308858014E-3</v>
      </c>
      <c r="AK121" s="33">
        <v>0</v>
      </c>
      <c r="AL121" s="33">
        <v>6.2001452911817853E-4</v>
      </c>
      <c r="AM121" s="33">
        <v>0.10063969302663206</v>
      </c>
      <c r="AN121" s="33">
        <v>4.6718333947301394E-3</v>
      </c>
      <c r="AO121" s="33">
        <v>4.6718333947301394E-3</v>
      </c>
      <c r="AP121" s="33">
        <v>0</v>
      </c>
      <c r="AQ121" s="33">
        <v>0</v>
      </c>
      <c r="AR121" s="33">
        <v>4.7628668020838231E-3</v>
      </c>
      <c r="AS121" s="33">
        <v>2.9249984222214269E-3</v>
      </c>
      <c r="AT121" s="33">
        <v>9.4365572143105189E-4</v>
      </c>
      <c r="AU121" s="33">
        <v>8.942126584313443E-4</v>
      </c>
      <c r="AV121" s="33">
        <v>0</v>
      </c>
      <c r="AW121" s="33">
        <v>1</v>
      </c>
      <c r="AX121" s="33">
        <v>0</v>
      </c>
      <c r="AY121" s="33">
        <v>0</v>
      </c>
      <c r="AZ121" s="33">
        <v>0</v>
      </c>
      <c r="BA121" s="33">
        <v>0</v>
      </c>
      <c r="BB121" s="33">
        <v>0</v>
      </c>
      <c r="BC121" s="33">
        <v>0</v>
      </c>
      <c r="BD121" s="34">
        <v>1</v>
      </c>
      <c r="BE121" s="2"/>
    </row>
    <row r="122" spans="1:57" x14ac:dyDescent="0.25">
      <c r="A122" s="91">
        <v>22</v>
      </c>
      <c r="B122" s="102" t="s">
        <v>75</v>
      </c>
      <c r="C122" s="32">
        <v>1</v>
      </c>
      <c r="D122" s="33">
        <v>1.2693803146845658E-3</v>
      </c>
      <c r="E122" s="33"/>
      <c r="F122" s="33"/>
      <c r="G122" s="33">
        <v>0.13962619793539688</v>
      </c>
      <c r="H122" s="33">
        <v>4.7956872634708197E-3</v>
      </c>
      <c r="I122" s="33"/>
      <c r="J122" s="33"/>
      <c r="K122" s="33">
        <v>0.13483051067192606</v>
      </c>
      <c r="L122" s="33"/>
      <c r="M122" s="33"/>
      <c r="N122" s="33">
        <v>0.74678906529191802</v>
      </c>
      <c r="O122" s="33"/>
      <c r="P122" s="33"/>
      <c r="Q122" s="33">
        <v>7.6204530312373522E-2</v>
      </c>
      <c r="R122" s="33">
        <v>3.5613670977975236E-2</v>
      </c>
      <c r="S122" s="33"/>
      <c r="T122" s="33"/>
      <c r="U122" s="33">
        <v>4.9715516765177039E-4</v>
      </c>
      <c r="V122" s="33"/>
      <c r="W122" s="33"/>
      <c r="X122" s="33">
        <v>0</v>
      </c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>
        <v>0</v>
      </c>
      <c r="AO122" s="33"/>
      <c r="AP122" s="33"/>
      <c r="AQ122" s="33"/>
      <c r="AR122" s="33">
        <v>0</v>
      </c>
      <c r="AS122" s="33"/>
      <c r="AT122" s="33"/>
      <c r="AU122" s="33"/>
      <c r="AV122" s="33"/>
      <c r="AW122" s="33">
        <v>1</v>
      </c>
      <c r="AX122" s="33">
        <v>0</v>
      </c>
      <c r="AY122" s="33"/>
      <c r="AZ122" s="33"/>
      <c r="BA122" s="33"/>
      <c r="BB122" s="33"/>
      <c r="BC122" s="33"/>
      <c r="BD122" s="34">
        <v>1</v>
      </c>
      <c r="BE122" s="2"/>
    </row>
    <row r="123" spans="1:57" x14ac:dyDescent="0.25">
      <c r="A123" s="91">
        <v>23</v>
      </c>
      <c r="B123" s="102" t="s">
        <v>76</v>
      </c>
      <c r="C123" s="32">
        <v>0.53422780640318335</v>
      </c>
      <c r="D123" s="33">
        <v>0.26487286190084031</v>
      </c>
      <c r="E123" s="33">
        <v>9.3285621624773166E-4</v>
      </c>
      <c r="F123" s="33">
        <v>6.1983922806148103E-2</v>
      </c>
      <c r="G123" s="33">
        <v>8.4423487570419717E-2</v>
      </c>
      <c r="H123" s="33">
        <v>5.5621551893771E-2</v>
      </c>
      <c r="I123" s="33"/>
      <c r="J123" s="33"/>
      <c r="K123" s="33">
        <v>2.8801935676648713E-2</v>
      </c>
      <c r="L123" s="33"/>
      <c r="M123" s="33"/>
      <c r="N123" s="33">
        <v>8.148644807707725E-2</v>
      </c>
      <c r="O123" s="33"/>
      <c r="P123" s="33"/>
      <c r="Q123" s="33">
        <v>2.8860239190164196E-2</v>
      </c>
      <c r="R123" s="33">
        <v>3.6614606487723467E-2</v>
      </c>
      <c r="S123" s="33"/>
      <c r="T123" s="33"/>
      <c r="U123" s="33">
        <v>3.7970163176958449E-2</v>
      </c>
      <c r="V123" s="33"/>
      <c r="W123" s="33"/>
      <c r="X123" s="33">
        <v>0.39945194697295444</v>
      </c>
      <c r="Y123" s="33">
        <v>0.10478598966570223</v>
      </c>
      <c r="Z123" s="33">
        <v>3.318927506868883E-2</v>
      </c>
      <c r="AA123" s="33">
        <v>1.4575878378870807E-3</v>
      </c>
      <c r="AB123" s="33">
        <v>3.8385575710756271E-2</v>
      </c>
      <c r="AC123" s="33">
        <v>4.8173278042168014E-3</v>
      </c>
      <c r="AD123" s="33">
        <v>1.4357240203187745E-2</v>
      </c>
      <c r="AE123" s="33">
        <v>1.7636812838433677E-3</v>
      </c>
      <c r="AF123" s="33">
        <v>1.3264049324772434E-3</v>
      </c>
      <c r="AG123" s="33">
        <v>5.4076508785610693E-3</v>
      </c>
      <c r="AH123" s="33"/>
      <c r="AI123" s="33"/>
      <c r="AJ123" s="33">
        <v>8.6143441219126461E-3</v>
      </c>
      <c r="AK123" s="33"/>
      <c r="AL123" s="33"/>
      <c r="AM123" s="33">
        <v>0.18534686946572118</v>
      </c>
      <c r="AN123" s="33">
        <v>4.3727635136612419E-4</v>
      </c>
      <c r="AO123" s="33">
        <v>4.3727635136612419E-4</v>
      </c>
      <c r="AP123" s="33"/>
      <c r="AQ123" s="33"/>
      <c r="AR123" s="33">
        <v>6.5882970272496053E-2</v>
      </c>
      <c r="AS123" s="33"/>
      <c r="AT123" s="33"/>
      <c r="AU123" s="33">
        <v>6.5882970272496053E-2</v>
      </c>
      <c r="AV123" s="33"/>
      <c r="AW123" s="33">
        <v>1</v>
      </c>
      <c r="AX123" s="33">
        <v>0</v>
      </c>
      <c r="AY123" s="33"/>
      <c r="AZ123" s="33"/>
      <c r="BA123" s="33"/>
      <c r="BB123" s="33"/>
      <c r="BC123" s="33"/>
      <c r="BD123" s="34">
        <v>1</v>
      </c>
      <c r="BE123" s="2"/>
    </row>
    <row r="124" spans="1:57" x14ac:dyDescent="0.25">
      <c r="A124" s="91">
        <v>24</v>
      </c>
      <c r="B124" s="102" t="s">
        <v>77</v>
      </c>
      <c r="C124" s="32">
        <v>2.6462338669953882E-2</v>
      </c>
      <c r="D124" s="33">
        <v>3.7364000398140986E-3</v>
      </c>
      <c r="E124" s="33">
        <v>4.3514768223244798E-4</v>
      </c>
      <c r="F124" s="33">
        <v>3.6368647928518381E-4</v>
      </c>
      <c r="G124" s="33">
        <v>5.1439305192932487E-3</v>
      </c>
      <c r="H124" s="33"/>
      <c r="I124" s="33"/>
      <c r="J124" s="33"/>
      <c r="K124" s="33">
        <v>5.1439305192932487E-3</v>
      </c>
      <c r="L124" s="33"/>
      <c r="M124" s="33"/>
      <c r="N124" s="33">
        <v>1.1852350945967673E-2</v>
      </c>
      <c r="O124" s="33"/>
      <c r="P124" s="33"/>
      <c r="Q124" s="33">
        <v>5.7296571648788605E-3</v>
      </c>
      <c r="R124" s="33"/>
      <c r="S124" s="33"/>
      <c r="T124" s="33"/>
      <c r="U124" s="33"/>
      <c r="V124" s="33"/>
      <c r="W124" s="33"/>
      <c r="X124" s="33">
        <v>0.78009090885889221</v>
      </c>
      <c r="Y124" s="33">
        <v>8.1149300318257567E-2</v>
      </c>
      <c r="Z124" s="33">
        <v>3.0862307022849721E-2</v>
      </c>
      <c r="AA124" s="33">
        <v>3.102054254366152E-2</v>
      </c>
      <c r="AB124" s="33">
        <v>1.3613359161453828E-2</v>
      </c>
      <c r="AC124" s="33">
        <v>6.6779218061308612E-2</v>
      </c>
      <c r="AD124" s="33">
        <v>3.9558880202949813E-3</v>
      </c>
      <c r="AE124" s="33">
        <v>0.42668208186901674</v>
      </c>
      <c r="AF124" s="33">
        <v>3.7006694383404669E-5</v>
      </c>
      <c r="AG124" s="33">
        <v>1.6447561514058715E-2</v>
      </c>
      <c r="AH124" s="33"/>
      <c r="AI124" s="33"/>
      <c r="AJ124" s="33">
        <v>2.4500983867633435E-4</v>
      </c>
      <c r="AK124" s="33"/>
      <c r="AL124" s="33">
        <v>1.094887716584869E-3</v>
      </c>
      <c r="AM124" s="33">
        <v>0.10820374609834593</v>
      </c>
      <c r="AN124" s="33">
        <v>0.19344675247115392</v>
      </c>
      <c r="AO124" s="33">
        <v>0.17738712320166608</v>
      </c>
      <c r="AP124" s="33"/>
      <c r="AQ124" s="33">
        <v>1.6059629269487855E-2</v>
      </c>
      <c r="AR124" s="33">
        <v>0</v>
      </c>
      <c r="AS124" s="33"/>
      <c r="AT124" s="33"/>
      <c r="AU124" s="33"/>
      <c r="AV124" s="33"/>
      <c r="AW124" s="33">
        <v>1</v>
      </c>
      <c r="AX124" s="33">
        <v>0</v>
      </c>
      <c r="AY124" s="33"/>
      <c r="AZ124" s="33"/>
      <c r="BA124" s="33"/>
      <c r="BB124" s="33"/>
      <c r="BC124" s="33"/>
      <c r="BD124" s="34">
        <v>1</v>
      </c>
      <c r="BE124" s="2"/>
    </row>
    <row r="125" spans="1:57" x14ac:dyDescent="0.25">
      <c r="A125" s="91">
        <v>25</v>
      </c>
      <c r="B125" s="102" t="s">
        <v>78</v>
      </c>
      <c r="C125" s="32">
        <v>1</v>
      </c>
      <c r="D125" s="33">
        <v>0.86392433696447679</v>
      </c>
      <c r="E125" s="33">
        <v>3.2188546318026666E-2</v>
      </c>
      <c r="F125" s="33">
        <v>7.8139775717031776E-2</v>
      </c>
      <c r="G125" s="33">
        <v>0.13607566303552315</v>
      </c>
      <c r="H125" s="33">
        <v>0.13607566303552315</v>
      </c>
      <c r="I125" s="33">
        <v>1.2743340716757131E-3</v>
      </c>
      <c r="J125" s="33">
        <v>5.4848100388288422E-4</v>
      </c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>
        <v>0</v>
      </c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>
        <v>0</v>
      </c>
      <c r="AO125" s="33"/>
      <c r="AP125" s="33"/>
      <c r="AQ125" s="33"/>
      <c r="AR125" s="33">
        <v>0</v>
      </c>
      <c r="AS125" s="33"/>
      <c r="AT125" s="33"/>
      <c r="AU125" s="33"/>
      <c r="AV125" s="33"/>
      <c r="AW125" s="33">
        <v>1</v>
      </c>
      <c r="AX125" s="33">
        <v>0</v>
      </c>
      <c r="AY125" s="33"/>
      <c r="AZ125" s="33"/>
      <c r="BA125" s="33"/>
      <c r="BB125" s="33"/>
      <c r="BC125" s="33"/>
      <c r="BD125" s="34">
        <v>1</v>
      </c>
      <c r="BE125" s="2"/>
    </row>
    <row r="126" spans="1:57" x14ac:dyDescent="0.25">
      <c r="A126" s="91">
        <v>26</v>
      </c>
      <c r="B126" s="102" t="s">
        <v>208</v>
      </c>
      <c r="C126" s="32">
        <v>1</v>
      </c>
      <c r="D126" s="33">
        <v>0.90306028616618239</v>
      </c>
      <c r="E126" s="33"/>
      <c r="F126" s="33"/>
      <c r="G126" s="33">
        <v>1.3069972168070524E-2</v>
      </c>
      <c r="H126" s="33"/>
      <c r="I126" s="33"/>
      <c r="J126" s="33"/>
      <c r="K126" s="33">
        <v>1.3069972168070524E-2</v>
      </c>
      <c r="L126" s="33"/>
      <c r="M126" s="33"/>
      <c r="N126" s="33">
        <v>2.4831108005051433E-2</v>
      </c>
      <c r="O126" s="33"/>
      <c r="P126" s="33"/>
      <c r="Q126" s="33">
        <v>1.5270778926202475E-2</v>
      </c>
      <c r="R126" s="33"/>
      <c r="S126" s="33"/>
      <c r="T126" s="33"/>
      <c r="U126" s="33">
        <v>4.3767854734493204E-2</v>
      </c>
      <c r="V126" s="33"/>
      <c r="W126" s="33"/>
      <c r="X126" s="33">
        <v>0</v>
      </c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>
        <v>0</v>
      </c>
      <c r="AO126" s="33"/>
      <c r="AP126" s="33"/>
      <c r="AQ126" s="33"/>
      <c r="AR126" s="33">
        <v>0</v>
      </c>
      <c r="AS126" s="33"/>
      <c r="AT126" s="33"/>
      <c r="AU126" s="33"/>
      <c r="AV126" s="33"/>
      <c r="AW126" s="33">
        <v>1</v>
      </c>
      <c r="AX126" s="33">
        <v>0</v>
      </c>
      <c r="AY126" s="33"/>
      <c r="AZ126" s="33"/>
      <c r="BA126" s="33"/>
      <c r="BB126" s="33"/>
      <c r="BC126" s="33"/>
      <c r="BD126" s="34">
        <v>1</v>
      </c>
      <c r="BE126" s="2"/>
    </row>
    <row r="127" spans="1:57" ht="15.75" thickBot="1" x14ac:dyDescent="0.3">
      <c r="A127" s="92">
        <v>27</v>
      </c>
      <c r="B127" s="103" t="s">
        <v>79</v>
      </c>
      <c r="C127" s="38">
        <v>0.73738820760273061</v>
      </c>
      <c r="D127" s="39">
        <v>0.4399235021449292</v>
      </c>
      <c r="E127" s="39">
        <v>2.0063903671235898E-2</v>
      </c>
      <c r="F127" s="39">
        <v>2.0829622981618324E-2</v>
      </c>
      <c r="G127" s="39">
        <v>0.1215940689742132</v>
      </c>
      <c r="H127" s="39">
        <v>7.185423597116164E-2</v>
      </c>
      <c r="I127" s="39">
        <v>1.5085310870575207E-3</v>
      </c>
      <c r="J127" s="39">
        <v>2.1294710870079354E-4</v>
      </c>
      <c r="K127" s="39">
        <v>4.9739833003051501E-2</v>
      </c>
      <c r="L127" s="39">
        <v>2.3116186669807685E-4</v>
      </c>
      <c r="M127" s="39">
        <v>5.6119276217165913E-6</v>
      </c>
      <c r="N127" s="39">
        <v>9.8192266315131532E-2</v>
      </c>
      <c r="O127" s="39">
        <v>4.4029968710430056E-5</v>
      </c>
      <c r="P127" s="39">
        <v>1.0909724479011689E-5</v>
      </c>
      <c r="Q127" s="39">
        <v>4.644075797080538E-2</v>
      </c>
      <c r="R127" s="39">
        <v>2.0925617961760051E-2</v>
      </c>
      <c r="S127" s="39">
        <v>4.2251995972182805E-4</v>
      </c>
      <c r="T127" s="39">
        <v>1.7870859207823214E-4</v>
      </c>
      <c r="U127" s="39">
        <v>1.0311994235891212E-2</v>
      </c>
      <c r="V127" s="39">
        <v>5.0881207062737871E-4</v>
      </c>
      <c r="W127" s="39">
        <v>6.8271738985382446E-5</v>
      </c>
      <c r="X127" s="39">
        <v>0.22510653580741621</v>
      </c>
      <c r="Y127" s="39">
        <v>5.5596400138346318E-2</v>
      </c>
      <c r="Z127" s="39">
        <v>1.7035607813420176E-2</v>
      </c>
      <c r="AA127" s="39">
        <v>6.4032926272784667E-3</v>
      </c>
      <c r="AB127" s="39">
        <v>1.1110369276987804E-2</v>
      </c>
      <c r="AC127" s="39">
        <v>1.956095183325026E-2</v>
      </c>
      <c r="AD127" s="39">
        <v>9.8438070146535817E-3</v>
      </c>
      <c r="AE127" s="39">
        <v>1.0095094661475791E-2</v>
      </c>
      <c r="AF127" s="39">
        <v>3.9149164876820372E-3</v>
      </c>
      <c r="AG127" s="39">
        <v>1.4802181005536836E-2</v>
      </c>
      <c r="AH127" s="39">
        <v>2.0415749647040689E-4</v>
      </c>
      <c r="AI127" s="39">
        <v>7.8688256388685527E-5</v>
      </c>
      <c r="AJ127" s="39">
        <v>2.7478569314634614E-3</v>
      </c>
      <c r="AK127" s="39">
        <v>8.5326867875397318E-7</v>
      </c>
      <c r="AL127" s="39">
        <v>1.567867670512715E-4</v>
      </c>
      <c r="AM127" s="39">
        <v>7.3555572228732297E-2</v>
      </c>
      <c r="AN127" s="39">
        <v>1.2140557435103703E-2</v>
      </c>
      <c r="AO127" s="39">
        <v>9.8610583913569076E-3</v>
      </c>
      <c r="AP127" s="39">
        <v>7.185724340934643E-4</v>
      </c>
      <c r="AQ127" s="39">
        <v>1.5609266096533341E-3</v>
      </c>
      <c r="AR127" s="39">
        <v>2.041806619958127E-2</v>
      </c>
      <c r="AS127" s="39">
        <v>6.1163615418877637E-3</v>
      </c>
      <c r="AT127" s="39">
        <v>4.6685409469634518E-3</v>
      </c>
      <c r="AU127" s="39">
        <v>9.6331637107300565E-3</v>
      </c>
      <c r="AV127" s="39">
        <v>4.9466329551683969E-3</v>
      </c>
      <c r="AW127" s="39">
        <v>1</v>
      </c>
      <c r="AX127" s="39">
        <v>8.5812789229304156E-3</v>
      </c>
      <c r="AY127" s="39">
        <v>9.0105172476419559E-5</v>
      </c>
      <c r="AZ127" s="39">
        <v>4.6801111042407391E-3</v>
      </c>
      <c r="BA127" s="39">
        <v>2.0005143145209207E-3</v>
      </c>
      <c r="BB127" s="39">
        <v>8.0856559136658102E-6</v>
      </c>
      <c r="BC127" s="39">
        <v>1.8024626757786697E-3</v>
      </c>
      <c r="BD127" s="40">
        <v>1.0085812789229305</v>
      </c>
      <c r="BE127" s="2"/>
    </row>
    <row r="128" spans="1:57" ht="15.75" thickTop="1" x14ac:dyDescent="0.25">
      <c r="A128" s="93"/>
      <c r="B128" s="10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</row>
    <row r="129" spans="1:57" x14ac:dyDescent="0.25">
      <c r="B129" s="97" t="s">
        <v>83</v>
      </c>
      <c r="D129" s="1" t="s">
        <v>210</v>
      </c>
    </row>
    <row r="130" spans="1:57" ht="15.75" thickBot="1" x14ac:dyDescent="0.3">
      <c r="A130" s="88"/>
      <c r="B130" s="99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</row>
    <row r="131" spans="1:57" ht="43.5" customHeight="1" thickTop="1" thickBot="1" x14ac:dyDescent="0.3">
      <c r="A131" s="89" t="s">
        <v>1</v>
      </c>
      <c r="B131" s="100" t="s">
        <v>2</v>
      </c>
      <c r="C131" s="14" t="s">
        <v>3</v>
      </c>
      <c r="D131" s="12" t="s">
        <v>4</v>
      </c>
      <c r="E131" s="12" t="s">
        <v>5</v>
      </c>
      <c r="F131" s="12" t="s">
        <v>6</v>
      </c>
      <c r="G131" s="12" t="s">
        <v>7</v>
      </c>
      <c r="H131" s="12" t="s">
        <v>8</v>
      </c>
      <c r="I131" s="12" t="s">
        <v>9</v>
      </c>
      <c r="J131" s="12" t="s">
        <v>10</v>
      </c>
      <c r="K131" s="12" t="s">
        <v>11</v>
      </c>
      <c r="L131" s="12" t="s">
        <v>12</v>
      </c>
      <c r="M131" s="12" t="s">
        <v>13</v>
      </c>
      <c r="N131" s="12" t="s">
        <v>14</v>
      </c>
      <c r="O131" s="12" t="s">
        <v>15</v>
      </c>
      <c r="P131" s="12" t="s">
        <v>16</v>
      </c>
      <c r="Q131" s="12" t="s">
        <v>17</v>
      </c>
      <c r="R131" s="12" t="s">
        <v>18</v>
      </c>
      <c r="S131" s="12" t="s">
        <v>19</v>
      </c>
      <c r="T131" s="12" t="s">
        <v>20</v>
      </c>
      <c r="U131" s="12" t="s">
        <v>21</v>
      </c>
      <c r="V131" s="12" t="s">
        <v>22</v>
      </c>
      <c r="W131" s="12" t="s">
        <v>23</v>
      </c>
      <c r="X131" s="12" t="s">
        <v>24</v>
      </c>
      <c r="Y131" s="12" t="s">
        <v>25</v>
      </c>
      <c r="Z131" s="12" t="s">
        <v>26</v>
      </c>
      <c r="AA131" s="12" t="s">
        <v>27</v>
      </c>
      <c r="AB131" s="12" t="s">
        <v>28</v>
      </c>
      <c r="AC131" s="12" t="s">
        <v>29</v>
      </c>
      <c r="AD131" s="12" t="s">
        <v>30</v>
      </c>
      <c r="AE131" s="12" t="s">
        <v>31</v>
      </c>
      <c r="AF131" s="12" t="s">
        <v>32</v>
      </c>
      <c r="AG131" s="12" t="s">
        <v>33</v>
      </c>
      <c r="AH131" s="12" t="s">
        <v>34</v>
      </c>
      <c r="AI131" s="12" t="s">
        <v>35</v>
      </c>
      <c r="AJ131" s="12" t="s">
        <v>36</v>
      </c>
      <c r="AK131" s="12" t="s">
        <v>37</v>
      </c>
      <c r="AL131" s="12" t="s">
        <v>38</v>
      </c>
      <c r="AM131" s="12" t="s">
        <v>39</v>
      </c>
      <c r="AN131" s="12" t="s">
        <v>40</v>
      </c>
      <c r="AO131" s="12" t="s">
        <v>41</v>
      </c>
      <c r="AP131" s="12" t="s">
        <v>42</v>
      </c>
      <c r="AQ131" s="12" t="s">
        <v>43</v>
      </c>
      <c r="AR131" s="12" t="s">
        <v>44</v>
      </c>
      <c r="AS131" s="12" t="s">
        <v>45</v>
      </c>
      <c r="AT131" s="12" t="s">
        <v>46</v>
      </c>
      <c r="AU131" s="12" t="s">
        <v>47</v>
      </c>
      <c r="AV131" s="12" t="s">
        <v>48</v>
      </c>
      <c r="AW131" s="12" t="s">
        <v>49</v>
      </c>
      <c r="AX131" s="12" t="s">
        <v>50</v>
      </c>
      <c r="AY131" s="12" t="s">
        <v>51</v>
      </c>
      <c r="AZ131" s="12" t="s">
        <v>52</v>
      </c>
      <c r="BA131" s="12" t="s">
        <v>53</v>
      </c>
      <c r="BB131" s="12" t="s">
        <v>54</v>
      </c>
      <c r="BC131" s="12" t="s">
        <v>21</v>
      </c>
      <c r="BD131" s="13" t="s">
        <v>55</v>
      </c>
      <c r="BE131" s="2"/>
    </row>
    <row r="132" spans="1:57" ht="15.75" thickTop="1" x14ac:dyDescent="0.25">
      <c r="A132" s="90">
        <v>1</v>
      </c>
      <c r="B132" s="101" t="s">
        <v>56</v>
      </c>
      <c r="C132" s="15">
        <v>1382104.6879</v>
      </c>
      <c r="D132" s="16">
        <v>589196.57989000098</v>
      </c>
      <c r="E132" s="16"/>
      <c r="F132" s="16"/>
      <c r="G132" s="16">
        <v>288324.65723000001</v>
      </c>
      <c r="H132" s="16">
        <v>173548.76722000001</v>
      </c>
      <c r="I132" s="16"/>
      <c r="J132" s="16"/>
      <c r="K132" s="16">
        <v>114775.89001</v>
      </c>
      <c r="L132" s="16"/>
      <c r="M132" s="16"/>
      <c r="N132" s="16">
        <v>268947.54239999998</v>
      </c>
      <c r="O132" s="16"/>
      <c r="P132" s="16"/>
      <c r="Q132" s="16">
        <v>96126.337</v>
      </c>
      <c r="R132" s="16">
        <v>94827.385810000007</v>
      </c>
      <c r="S132" s="16"/>
      <c r="T132" s="16"/>
      <c r="U132" s="16">
        <v>44682.185570000001</v>
      </c>
      <c r="V132" s="16"/>
      <c r="W132" s="16"/>
      <c r="X132" s="16">
        <v>210922.52015</v>
      </c>
      <c r="Y132" s="16">
        <v>137443.97136</v>
      </c>
      <c r="Z132" s="16">
        <v>36135.754959999998</v>
      </c>
      <c r="AA132" s="16">
        <v>3735.7887000000001</v>
      </c>
      <c r="AB132" s="16">
        <v>1807.9002800000001</v>
      </c>
      <c r="AC132" s="16">
        <v>8731.80393</v>
      </c>
      <c r="AD132" s="16">
        <v>964.50927999999999</v>
      </c>
      <c r="AE132" s="16">
        <v>1701.30942</v>
      </c>
      <c r="AF132" s="16"/>
      <c r="AG132" s="16">
        <v>323.99999000000003</v>
      </c>
      <c r="AH132" s="16"/>
      <c r="AI132" s="16"/>
      <c r="AJ132" s="16"/>
      <c r="AK132" s="16"/>
      <c r="AL132" s="16"/>
      <c r="AM132" s="16">
        <v>20077.482230000001</v>
      </c>
      <c r="AN132" s="16">
        <v>159.48400000000001</v>
      </c>
      <c r="AO132" s="16">
        <v>159.48400000000001</v>
      </c>
      <c r="AP132" s="16"/>
      <c r="AQ132" s="16"/>
      <c r="AR132" s="16">
        <v>37708.58741</v>
      </c>
      <c r="AS132" s="16">
        <v>1014.30134</v>
      </c>
      <c r="AT132" s="16">
        <v>3793.60772</v>
      </c>
      <c r="AU132" s="16">
        <v>32900.678350000002</v>
      </c>
      <c r="AV132" s="16"/>
      <c r="AW132" s="16">
        <v>1630895.2794600001</v>
      </c>
      <c r="AX132" s="16">
        <v>0</v>
      </c>
      <c r="AY132" s="16"/>
      <c r="AZ132" s="16"/>
      <c r="BA132" s="16"/>
      <c r="BB132" s="16"/>
      <c r="BC132" s="16"/>
      <c r="BD132" s="17">
        <v>1630895.2794600001</v>
      </c>
      <c r="BE132" s="2"/>
    </row>
    <row r="133" spans="1:57" x14ac:dyDescent="0.25">
      <c r="A133" s="91">
        <v>2</v>
      </c>
      <c r="B133" s="102" t="s">
        <v>57</v>
      </c>
      <c r="C133" s="18">
        <v>220572.56378916599</v>
      </c>
      <c r="D133" s="19">
        <v>150974.43495120699</v>
      </c>
      <c r="E133" s="19">
        <v>3092.9675699999998</v>
      </c>
      <c r="F133" s="19">
        <v>1325.55753</v>
      </c>
      <c r="G133" s="19">
        <v>49511.736084447999</v>
      </c>
      <c r="H133" s="19">
        <v>29240.534279028001</v>
      </c>
      <c r="I133" s="19">
        <v>430.84298999999999</v>
      </c>
      <c r="J133" s="19">
        <v>0</v>
      </c>
      <c r="K133" s="19">
        <v>20271.201805420002</v>
      </c>
      <c r="L133" s="19">
        <v>1482.46353583</v>
      </c>
      <c r="M133" s="19">
        <v>0</v>
      </c>
      <c r="N133" s="19">
        <v>11077.113982399</v>
      </c>
      <c r="O133" s="19">
        <v>0</v>
      </c>
      <c r="P133" s="19">
        <v>0</v>
      </c>
      <c r="Q133" s="19">
        <v>3923.4951011120002</v>
      </c>
      <c r="R133" s="19">
        <v>1867.76</v>
      </c>
      <c r="S133" s="19">
        <v>0</v>
      </c>
      <c r="T133" s="19">
        <v>0</v>
      </c>
      <c r="U133" s="19">
        <v>3218.02367</v>
      </c>
      <c r="V133" s="19">
        <v>0</v>
      </c>
      <c r="W133" s="19">
        <v>0</v>
      </c>
      <c r="X133" s="19">
        <v>24971.4973700913</v>
      </c>
      <c r="Y133" s="19">
        <v>8004.4232000000002</v>
      </c>
      <c r="Z133" s="19">
        <v>6719.80489597</v>
      </c>
      <c r="AA133" s="19">
        <v>0</v>
      </c>
      <c r="AB133" s="19">
        <v>0</v>
      </c>
      <c r="AC133" s="19">
        <v>3193.0652476099999</v>
      </c>
      <c r="AD133" s="19">
        <v>785.81659999999999</v>
      </c>
      <c r="AE133" s="19">
        <v>472.07558174330501</v>
      </c>
      <c r="AF133" s="19">
        <v>0</v>
      </c>
      <c r="AG133" s="19">
        <v>2199.8546010179998</v>
      </c>
      <c r="AH133" s="19">
        <v>0</v>
      </c>
      <c r="AI133" s="19">
        <v>0</v>
      </c>
      <c r="AJ133" s="19">
        <v>0</v>
      </c>
      <c r="AK133" s="19">
        <v>0</v>
      </c>
      <c r="AL133" s="19">
        <v>0</v>
      </c>
      <c r="AM133" s="19">
        <v>3596.4572437500001</v>
      </c>
      <c r="AN133" s="19">
        <v>1270.94564342081</v>
      </c>
      <c r="AO133" s="19">
        <v>1270.94564342081</v>
      </c>
      <c r="AP133" s="19">
        <v>0</v>
      </c>
      <c r="AQ133" s="19">
        <v>0</v>
      </c>
      <c r="AR133" s="19">
        <v>0</v>
      </c>
      <c r="AS133" s="19">
        <v>0</v>
      </c>
      <c r="AT133" s="19">
        <v>0</v>
      </c>
      <c r="AU133" s="19">
        <v>0</v>
      </c>
      <c r="AV133" s="19">
        <v>0</v>
      </c>
      <c r="AW133" s="19">
        <v>246815.00680267799</v>
      </c>
      <c r="AX133" s="19">
        <v>0</v>
      </c>
      <c r="AY133" s="19">
        <v>0</v>
      </c>
      <c r="AZ133" s="19">
        <v>0</v>
      </c>
      <c r="BA133" s="19">
        <v>0</v>
      </c>
      <c r="BB133" s="19">
        <v>0</v>
      </c>
      <c r="BC133" s="19">
        <v>0</v>
      </c>
      <c r="BD133" s="20">
        <v>246815.00680267799</v>
      </c>
      <c r="BE133" s="2"/>
    </row>
    <row r="134" spans="1:57" x14ac:dyDescent="0.25">
      <c r="A134" s="91">
        <v>3</v>
      </c>
      <c r="B134" s="102" t="s">
        <v>207</v>
      </c>
      <c r="C134" s="18">
        <v>13767.927530000001</v>
      </c>
      <c r="D134" s="19">
        <v>2466.5886099999998</v>
      </c>
      <c r="E134" s="19"/>
      <c r="F134" s="19"/>
      <c r="G134" s="19">
        <v>80</v>
      </c>
      <c r="H134" s="19">
        <v>80</v>
      </c>
      <c r="I134" s="19"/>
      <c r="J134" s="19"/>
      <c r="K134" s="19"/>
      <c r="L134" s="19"/>
      <c r="M134" s="19"/>
      <c r="N134" s="19">
        <v>2385.2261199999998</v>
      </c>
      <c r="O134" s="19"/>
      <c r="P134" s="19"/>
      <c r="Q134" s="19">
        <v>1525.8943400000001</v>
      </c>
      <c r="R134" s="19">
        <v>1639.577</v>
      </c>
      <c r="S134" s="19"/>
      <c r="T134" s="19"/>
      <c r="U134" s="19">
        <v>5670.6414599999998</v>
      </c>
      <c r="V134" s="19"/>
      <c r="W134" s="19"/>
      <c r="X134" s="19">
        <v>47652.96845</v>
      </c>
      <c r="Y134" s="19">
        <v>7212.4744600000004</v>
      </c>
      <c r="Z134" s="19">
        <v>320</v>
      </c>
      <c r="AA134" s="19"/>
      <c r="AB134" s="19">
        <v>3041.89</v>
      </c>
      <c r="AC134" s="19">
        <v>1570.3526199999999</v>
      </c>
      <c r="AD134" s="19">
        <v>2721.10491</v>
      </c>
      <c r="AE134" s="19">
        <v>250</v>
      </c>
      <c r="AF134" s="19"/>
      <c r="AG134" s="19">
        <v>1780</v>
      </c>
      <c r="AH134" s="19"/>
      <c r="AI134" s="19"/>
      <c r="AJ134" s="19">
        <v>41</v>
      </c>
      <c r="AK134" s="19"/>
      <c r="AL134" s="19"/>
      <c r="AM134" s="19">
        <v>30716.14646</v>
      </c>
      <c r="AN134" s="19">
        <v>0</v>
      </c>
      <c r="AO134" s="19"/>
      <c r="AP134" s="19"/>
      <c r="AQ134" s="19"/>
      <c r="AR134" s="19">
        <v>10330</v>
      </c>
      <c r="AS134" s="19"/>
      <c r="AT134" s="19"/>
      <c r="AU134" s="19">
        <v>10330</v>
      </c>
      <c r="AV134" s="19"/>
      <c r="AW134" s="19">
        <v>71750.895980000001</v>
      </c>
      <c r="AX134" s="19">
        <v>0</v>
      </c>
      <c r="AY134" s="19"/>
      <c r="AZ134" s="19"/>
      <c r="BA134" s="19"/>
      <c r="BB134" s="19"/>
      <c r="BC134" s="19"/>
      <c r="BD134" s="20">
        <v>71750.895980000001</v>
      </c>
      <c r="BE134" s="2"/>
    </row>
    <row r="135" spans="1:57" x14ac:dyDescent="0.25">
      <c r="A135" s="91">
        <v>4</v>
      </c>
      <c r="B135" s="102" t="s">
        <v>58</v>
      </c>
      <c r="C135" s="18">
        <v>12139.44471</v>
      </c>
      <c r="D135" s="19">
        <v>818.19919000000004</v>
      </c>
      <c r="E135" s="19"/>
      <c r="F135" s="19"/>
      <c r="G135" s="19">
        <v>2926.5019400000001</v>
      </c>
      <c r="H135" s="19">
        <v>89.9</v>
      </c>
      <c r="I135" s="19"/>
      <c r="J135" s="19"/>
      <c r="K135" s="19">
        <v>2836.60194</v>
      </c>
      <c r="L135" s="19"/>
      <c r="M135" s="19"/>
      <c r="N135" s="19">
        <v>2604.90472</v>
      </c>
      <c r="O135" s="19"/>
      <c r="P135" s="19"/>
      <c r="Q135" s="19">
        <v>2540.5946600000002</v>
      </c>
      <c r="R135" s="19"/>
      <c r="S135" s="19"/>
      <c r="T135" s="19"/>
      <c r="U135" s="19">
        <v>3249.2442000000001</v>
      </c>
      <c r="V135" s="19"/>
      <c r="W135" s="19"/>
      <c r="X135" s="19">
        <v>23734.563900000001</v>
      </c>
      <c r="Y135" s="19">
        <v>12653.128940000001</v>
      </c>
      <c r="Z135" s="19">
        <v>2170</v>
      </c>
      <c r="AA135" s="19">
        <v>7832.7003199999999</v>
      </c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>
        <v>1078.7346399999999</v>
      </c>
      <c r="AN135" s="19">
        <v>821.69209999999998</v>
      </c>
      <c r="AO135" s="19">
        <v>821.69209999999998</v>
      </c>
      <c r="AP135" s="19"/>
      <c r="AQ135" s="19"/>
      <c r="AR135" s="19">
        <v>10448.9645</v>
      </c>
      <c r="AS135" s="19">
        <v>10448.9645</v>
      </c>
      <c r="AT135" s="19"/>
      <c r="AU135" s="19"/>
      <c r="AV135" s="19"/>
      <c r="AW135" s="19">
        <v>47144.665209999999</v>
      </c>
      <c r="AX135" s="19">
        <v>0</v>
      </c>
      <c r="AY135" s="19"/>
      <c r="AZ135" s="19"/>
      <c r="BA135" s="19"/>
      <c r="BB135" s="19"/>
      <c r="BC135" s="19"/>
      <c r="BD135" s="20">
        <v>47144.665209999999</v>
      </c>
      <c r="BE135" s="2"/>
    </row>
    <row r="136" spans="1:57" x14ac:dyDescent="0.25">
      <c r="A136" s="91">
        <v>5</v>
      </c>
      <c r="B136" s="102" t="s">
        <v>59</v>
      </c>
      <c r="C136" s="18">
        <v>113935.55791</v>
      </c>
      <c r="D136" s="19">
        <v>38551.327599999997</v>
      </c>
      <c r="E136" s="19">
        <v>2212.7036199999998</v>
      </c>
      <c r="F136" s="19"/>
      <c r="G136" s="19">
        <v>18335.338830000001</v>
      </c>
      <c r="H136" s="19">
        <v>7676.4648399999996</v>
      </c>
      <c r="I136" s="19">
        <v>73.983739999999997</v>
      </c>
      <c r="J136" s="19"/>
      <c r="K136" s="19">
        <v>10658.87399</v>
      </c>
      <c r="L136" s="19"/>
      <c r="M136" s="19"/>
      <c r="N136" s="19">
        <v>22316.909889999999</v>
      </c>
      <c r="O136" s="19"/>
      <c r="P136" s="19"/>
      <c r="Q136" s="19">
        <v>8444.3854499999998</v>
      </c>
      <c r="R136" s="19">
        <v>17298.875970000001</v>
      </c>
      <c r="S136" s="19"/>
      <c r="T136" s="19"/>
      <c r="U136" s="19">
        <v>8988.7201700000005</v>
      </c>
      <c r="V136" s="19"/>
      <c r="W136" s="19"/>
      <c r="X136" s="19">
        <v>32976.807869999997</v>
      </c>
      <c r="Y136" s="19">
        <v>19093.91274</v>
      </c>
      <c r="Z136" s="19">
        <v>2756.2935000000002</v>
      </c>
      <c r="AA136" s="19">
        <v>410.4</v>
      </c>
      <c r="AB136" s="19">
        <v>3050</v>
      </c>
      <c r="AC136" s="19">
        <v>859.47360000000003</v>
      </c>
      <c r="AD136" s="19">
        <v>0</v>
      </c>
      <c r="AE136" s="19">
        <v>0</v>
      </c>
      <c r="AF136" s="19"/>
      <c r="AG136" s="19">
        <v>3626.15103</v>
      </c>
      <c r="AH136" s="19"/>
      <c r="AI136" s="19"/>
      <c r="AJ136" s="19">
        <v>450</v>
      </c>
      <c r="AK136" s="19"/>
      <c r="AL136" s="19"/>
      <c r="AM136" s="19">
        <v>2730.5770000000002</v>
      </c>
      <c r="AN136" s="19">
        <v>38.25</v>
      </c>
      <c r="AO136" s="19">
        <v>38.25</v>
      </c>
      <c r="AP136" s="19"/>
      <c r="AQ136" s="19"/>
      <c r="AR136" s="19">
        <v>10000</v>
      </c>
      <c r="AS136" s="19">
        <v>0</v>
      </c>
      <c r="AT136" s="19">
        <v>0</v>
      </c>
      <c r="AU136" s="19">
        <v>10000</v>
      </c>
      <c r="AV136" s="19">
        <v>0</v>
      </c>
      <c r="AW136" s="19">
        <v>156950.61577999999</v>
      </c>
      <c r="AX136" s="19">
        <v>96903.928719999996</v>
      </c>
      <c r="AY136" s="19"/>
      <c r="AZ136" s="19"/>
      <c r="BA136" s="19"/>
      <c r="BB136" s="19"/>
      <c r="BC136" s="19">
        <v>96903.928719999996</v>
      </c>
      <c r="BD136" s="20">
        <v>253854.54449999999</v>
      </c>
      <c r="BE136" s="2"/>
    </row>
    <row r="137" spans="1:57" x14ac:dyDescent="0.25">
      <c r="A137" s="91">
        <v>6</v>
      </c>
      <c r="B137" s="102" t="s">
        <v>60</v>
      </c>
      <c r="C137" s="18">
        <v>0</v>
      </c>
      <c r="D137" s="19"/>
      <c r="E137" s="19"/>
      <c r="F137" s="19"/>
      <c r="G137" s="19">
        <v>0</v>
      </c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>
        <v>60176.525867862198</v>
      </c>
      <c r="Y137" s="19">
        <v>60176.525867862198</v>
      </c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>
        <v>0</v>
      </c>
      <c r="AO137" s="19"/>
      <c r="AP137" s="19"/>
      <c r="AQ137" s="19"/>
      <c r="AR137" s="19">
        <v>0</v>
      </c>
      <c r="AS137" s="19"/>
      <c r="AT137" s="19"/>
      <c r="AU137" s="19"/>
      <c r="AV137" s="19"/>
      <c r="AW137" s="19">
        <v>60176.525867862198</v>
      </c>
      <c r="AX137" s="19">
        <v>0</v>
      </c>
      <c r="AY137" s="19"/>
      <c r="AZ137" s="19"/>
      <c r="BA137" s="19"/>
      <c r="BB137" s="19"/>
      <c r="BC137" s="19"/>
      <c r="BD137" s="20">
        <v>60176.525867862198</v>
      </c>
      <c r="BE137" s="2"/>
    </row>
    <row r="138" spans="1:57" x14ac:dyDescent="0.25">
      <c r="A138" s="91">
        <v>7</v>
      </c>
      <c r="B138" s="102" t="s">
        <v>61</v>
      </c>
      <c r="C138" s="18">
        <v>2063.7307999999998</v>
      </c>
      <c r="D138" s="19"/>
      <c r="E138" s="19"/>
      <c r="F138" s="19"/>
      <c r="G138" s="19">
        <v>0</v>
      </c>
      <c r="H138" s="19"/>
      <c r="I138" s="19"/>
      <c r="J138" s="19"/>
      <c r="K138" s="19"/>
      <c r="L138" s="19"/>
      <c r="M138" s="19"/>
      <c r="N138" s="19">
        <v>0</v>
      </c>
      <c r="O138" s="19"/>
      <c r="P138" s="19"/>
      <c r="Q138" s="19">
        <v>2063.7307999999998</v>
      </c>
      <c r="R138" s="19"/>
      <c r="S138" s="19"/>
      <c r="T138" s="19"/>
      <c r="U138" s="19"/>
      <c r="V138" s="19"/>
      <c r="W138" s="19"/>
      <c r="X138" s="19">
        <v>3165.6691000000001</v>
      </c>
      <c r="Y138" s="19">
        <v>865.66909999999996</v>
      </c>
      <c r="Z138" s="19">
        <v>2150</v>
      </c>
      <c r="AA138" s="19"/>
      <c r="AB138" s="19"/>
      <c r="AC138" s="19"/>
      <c r="AD138" s="19"/>
      <c r="AE138" s="19">
        <v>0</v>
      </c>
      <c r="AF138" s="19"/>
      <c r="AG138" s="19">
        <v>0</v>
      </c>
      <c r="AH138" s="19"/>
      <c r="AI138" s="19"/>
      <c r="AJ138" s="19">
        <v>0</v>
      </c>
      <c r="AK138" s="19"/>
      <c r="AL138" s="19"/>
      <c r="AM138" s="19">
        <v>150</v>
      </c>
      <c r="AN138" s="19">
        <v>0</v>
      </c>
      <c r="AO138" s="19">
        <v>0</v>
      </c>
      <c r="AP138" s="19">
        <v>0</v>
      </c>
      <c r="AQ138" s="19">
        <v>0</v>
      </c>
      <c r="AR138" s="19">
        <v>0</v>
      </c>
      <c r="AS138" s="19"/>
      <c r="AT138" s="19"/>
      <c r="AU138" s="19"/>
      <c r="AV138" s="19"/>
      <c r="AW138" s="19">
        <v>5229.3999000000003</v>
      </c>
      <c r="AX138" s="19">
        <v>0</v>
      </c>
      <c r="AY138" s="19"/>
      <c r="AZ138" s="19"/>
      <c r="BA138" s="19"/>
      <c r="BB138" s="19"/>
      <c r="BC138" s="19"/>
      <c r="BD138" s="20">
        <v>5229.3999000000003</v>
      </c>
      <c r="BE138" s="2"/>
    </row>
    <row r="139" spans="1:57" x14ac:dyDescent="0.25">
      <c r="A139" s="91">
        <v>8</v>
      </c>
      <c r="B139" s="102" t="s">
        <v>62</v>
      </c>
      <c r="C139" s="18">
        <v>0</v>
      </c>
      <c r="D139" s="19"/>
      <c r="E139" s="19"/>
      <c r="F139" s="19"/>
      <c r="G139" s="19">
        <v>0</v>
      </c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>
        <v>0</v>
      </c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>
        <v>0</v>
      </c>
      <c r="AO139" s="19"/>
      <c r="AP139" s="19"/>
      <c r="AQ139" s="19"/>
      <c r="AR139" s="19">
        <v>0</v>
      </c>
      <c r="AS139" s="19"/>
      <c r="AT139" s="19"/>
      <c r="AU139" s="19"/>
      <c r="AV139" s="19"/>
      <c r="AW139" s="19">
        <v>0</v>
      </c>
      <c r="AX139" s="19">
        <v>0</v>
      </c>
      <c r="AY139" s="19"/>
      <c r="AZ139" s="19"/>
      <c r="BA139" s="19"/>
      <c r="BB139" s="19"/>
      <c r="BC139" s="19"/>
      <c r="BD139" s="20">
        <v>0</v>
      </c>
      <c r="BE139" s="2"/>
    </row>
    <row r="140" spans="1:57" x14ac:dyDescent="0.25">
      <c r="A140" s="91">
        <v>9</v>
      </c>
      <c r="B140" s="102" t="s">
        <v>63</v>
      </c>
      <c r="C140" s="18">
        <v>2903256.0544741</v>
      </c>
      <c r="D140" s="19">
        <v>916188.65686999494</v>
      </c>
      <c r="E140" s="19">
        <v>26151.03786</v>
      </c>
      <c r="F140" s="19">
        <v>22478.876980000001</v>
      </c>
      <c r="G140" s="19">
        <v>757575.20505456103</v>
      </c>
      <c r="H140" s="19">
        <v>296169.91751370003</v>
      </c>
      <c r="I140" s="19">
        <v>23020.10655</v>
      </c>
      <c r="J140" s="19">
        <v>0</v>
      </c>
      <c r="K140" s="19">
        <v>461405.287540861</v>
      </c>
      <c r="L140" s="19">
        <v>279</v>
      </c>
      <c r="M140" s="19"/>
      <c r="N140" s="19">
        <v>894847.56130299496</v>
      </c>
      <c r="O140" s="19"/>
      <c r="P140" s="19"/>
      <c r="Q140" s="19">
        <v>265531.970096545</v>
      </c>
      <c r="R140" s="19">
        <v>69041.531069999997</v>
      </c>
      <c r="S140" s="19"/>
      <c r="T140" s="19"/>
      <c r="U140" s="19">
        <v>71.130079999968402</v>
      </c>
      <c r="V140" s="19"/>
      <c r="W140" s="19"/>
      <c r="X140" s="19">
        <v>910506.03902999999</v>
      </c>
      <c r="Y140" s="19">
        <v>561387.61326000001</v>
      </c>
      <c r="Z140" s="19">
        <v>194803.20050000001</v>
      </c>
      <c r="AA140" s="19">
        <v>5799.0474799999902</v>
      </c>
      <c r="AB140" s="19">
        <v>8014.1944999999896</v>
      </c>
      <c r="AC140" s="19">
        <v>29262.701029999898</v>
      </c>
      <c r="AD140" s="19">
        <v>4126.1853100000098</v>
      </c>
      <c r="AE140" s="19">
        <v>1448.1388899999899</v>
      </c>
      <c r="AF140" s="19">
        <v>3494.50276999992</v>
      </c>
      <c r="AG140" s="19">
        <v>18787.47164</v>
      </c>
      <c r="AH140" s="19">
        <v>0</v>
      </c>
      <c r="AI140" s="19">
        <v>-2.3283064365386999E-13</v>
      </c>
      <c r="AJ140" s="19">
        <v>51.600000000037298</v>
      </c>
      <c r="AK140" s="19"/>
      <c r="AL140" s="19">
        <v>2.3283064365386999E-13</v>
      </c>
      <c r="AM140" s="19">
        <v>83331.383650000294</v>
      </c>
      <c r="AN140" s="19">
        <v>-3.7252902984619101E-12</v>
      </c>
      <c r="AO140" s="19">
        <v>0</v>
      </c>
      <c r="AP140" s="19">
        <v>-7.4505805969238299E-12</v>
      </c>
      <c r="AQ140" s="19">
        <v>3.7252902984619101E-12</v>
      </c>
      <c r="AR140" s="19">
        <v>6060.1070300000001</v>
      </c>
      <c r="AS140" s="19">
        <v>3392.1533899999999</v>
      </c>
      <c r="AT140" s="19">
        <v>2667.9536400000002</v>
      </c>
      <c r="AU140" s="19"/>
      <c r="AV140" s="19"/>
      <c r="AW140" s="19">
        <v>3819822.2005341002</v>
      </c>
      <c r="AX140" s="19">
        <v>0</v>
      </c>
      <c r="AY140" s="19"/>
      <c r="AZ140" s="19"/>
      <c r="BA140" s="19"/>
      <c r="BB140" s="19"/>
      <c r="BC140" s="19"/>
      <c r="BD140" s="20">
        <v>3819822.2005341002</v>
      </c>
      <c r="BE140" s="2"/>
    </row>
    <row r="141" spans="1:57" x14ac:dyDescent="0.25">
      <c r="A141" s="91">
        <v>10</v>
      </c>
      <c r="B141" s="102" t="s">
        <v>64</v>
      </c>
      <c r="C141" s="18">
        <v>274161.44</v>
      </c>
      <c r="D141" s="19">
        <v>157406.07</v>
      </c>
      <c r="E141" s="19">
        <v>6029.6</v>
      </c>
      <c r="F141" s="19">
        <v>5988.92</v>
      </c>
      <c r="G141" s="19">
        <v>39791.410000000003</v>
      </c>
      <c r="H141" s="19">
        <v>21440.01</v>
      </c>
      <c r="I141" s="19">
        <v>425.4</v>
      </c>
      <c r="J141" s="19">
        <v>0</v>
      </c>
      <c r="K141" s="19">
        <v>18351.400000000001</v>
      </c>
      <c r="L141" s="19"/>
      <c r="M141" s="19"/>
      <c r="N141" s="19">
        <v>48898.23</v>
      </c>
      <c r="O141" s="19"/>
      <c r="P141" s="19"/>
      <c r="Q141" s="19">
        <v>19060.400000000001</v>
      </c>
      <c r="R141" s="19">
        <v>2054</v>
      </c>
      <c r="S141" s="19"/>
      <c r="T141" s="19"/>
      <c r="U141" s="19">
        <v>6951.33</v>
      </c>
      <c r="V141" s="19">
        <v>0</v>
      </c>
      <c r="W141" s="19"/>
      <c r="X141" s="19">
        <v>94774.43</v>
      </c>
      <c r="Y141" s="19">
        <v>34934.800000000003</v>
      </c>
      <c r="Z141" s="19">
        <v>9868.7199999999993</v>
      </c>
      <c r="AA141" s="19">
        <v>1315.89</v>
      </c>
      <c r="AB141" s="19">
        <v>162.6</v>
      </c>
      <c r="AC141" s="19">
        <v>10621.47</v>
      </c>
      <c r="AD141" s="19"/>
      <c r="AE141" s="19">
        <v>175</v>
      </c>
      <c r="AF141" s="19">
        <v>1175.99</v>
      </c>
      <c r="AG141" s="19">
        <v>3403.79</v>
      </c>
      <c r="AH141" s="19"/>
      <c r="AI141" s="19"/>
      <c r="AJ141" s="19">
        <v>0</v>
      </c>
      <c r="AK141" s="19"/>
      <c r="AL141" s="19"/>
      <c r="AM141" s="19">
        <v>33116.17</v>
      </c>
      <c r="AN141" s="19">
        <v>72.14</v>
      </c>
      <c r="AO141" s="19">
        <v>72.14</v>
      </c>
      <c r="AP141" s="19"/>
      <c r="AQ141" s="19"/>
      <c r="AR141" s="19">
        <v>575</v>
      </c>
      <c r="AS141" s="19"/>
      <c r="AT141" s="19">
        <v>575</v>
      </c>
      <c r="AU141" s="19"/>
      <c r="AV141" s="19"/>
      <c r="AW141" s="19">
        <v>369583.01</v>
      </c>
      <c r="AX141" s="19">
        <v>0</v>
      </c>
      <c r="AY141" s="19"/>
      <c r="AZ141" s="19"/>
      <c r="BA141" s="19"/>
      <c r="BB141" s="19"/>
      <c r="BC141" s="19"/>
      <c r="BD141" s="20">
        <v>369583.01</v>
      </c>
      <c r="BE141" s="2"/>
    </row>
    <row r="142" spans="1:57" x14ac:dyDescent="0.25">
      <c r="A142" s="91">
        <v>11</v>
      </c>
      <c r="B142" s="102" t="s">
        <v>65</v>
      </c>
      <c r="C142" s="18">
        <v>1034006</v>
      </c>
      <c r="D142" s="19">
        <v>628273</v>
      </c>
      <c r="E142" s="19">
        <v>12246</v>
      </c>
      <c r="F142" s="19">
        <v>16431</v>
      </c>
      <c r="G142" s="19">
        <v>154596</v>
      </c>
      <c r="H142" s="19">
        <v>95876</v>
      </c>
      <c r="I142" s="19">
        <v>1187</v>
      </c>
      <c r="J142" s="19">
        <v>200</v>
      </c>
      <c r="K142" s="19">
        <v>58720</v>
      </c>
      <c r="L142" s="19">
        <v>0</v>
      </c>
      <c r="M142" s="19">
        <v>0</v>
      </c>
      <c r="N142" s="19">
        <v>133668</v>
      </c>
      <c r="O142" s="19">
        <v>0</v>
      </c>
      <c r="P142" s="19">
        <v>0</v>
      </c>
      <c r="Q142" s="19">
        <v>48237</v>
      </c>
      <c r="R142" s="19">
        <v>30708</v>
      </c>
      <c r="S142" s="19">
        <v>0</v>
      </c>
      <c r="T142" s="19">
        <v>0</v>
      </c>
      <c r="U142" s="19">
        <v>38524</v>
      </c>
      <c r="V142" s="19">
        <v>0</v>
      </c>
      <c r="W142" s="19">
        <v>0</v>
      </c>
      <c r="X142" s="19">
        <v>223329</v>
      </c>
      <c r="Y142" s="19">
        <v>93285</v>
      </c>
      <c r="Z142" s="19">
        <v>2639</v>
      </c>
      <c r="AA142" s="19">
        <v>22653</v>
      </c>
      <c r="AB142" s="19">
        <v>2509</v>
      </c>
      <c r="AC142" s="19">
        <v>39730</v>
      </c>
      <c r="AD142" s="19">
        <v>4525</v>
      </c>
      <c r="AE142" s="19">
        <v>1540</v>
      </c>
      <c r="AF142" s="19">
        <v>4417</v>
      </c>
      <c r="AG142" s="19">
        <v>14928</v>
      </c>
      <c r="AH142" s="19"/>
      <c r="AI142" s="19"/>
      <c r="AJ142" s="19"/>
      <c r="AK142" s="19"/>
      <c r="AL142" s="19"/>
      <c r="AM142" s="19">
        <v>37103</v>
      </c>
      <c r="AN142" s="19">
        <v>0</v>
      </c>
      <c r="AO142" s="19">
        <v>0</v>
      </c>
      <c r="AP142" s="19">
        <v>0</v>
      </c>
      <c r="AQ142" s="19">
        <v>0</v>
      </c>
      <c r="AR142" s="19">
        <v>52575</v>
      </c>
      <c r="AS142" s="19">
        <v>8811</v>
      </c>
      <c r="AT142" s="19">
        <v>0</v>
      </c>
      <c r="AU142" s="19">
        <v>43764</v>
      </c>
      <c r="AV142" s="19">
        <v>4191</v>
      </c>
      <c r="AW142" s="19">
        <v>1314101</v>
      </c>
      <c r="AX142" s="19">
        <v>9650</v>
      </c>
      <c r="AY142" s="19">
        <v>0</v>
      </c>
      <c r="AZ142" s="19">
        <v>0</v>
      </c>
      <c r="BA142" s="19">
        <v>9650</v>
      </c>
      <c r="BB142" s="19">
        <v>0</v>
      </c>
      <c r="BC142" s="19">
        <v>0</v>
      </c>
      <c r="BD142" s="20">
        <v>1323751</v>
      </c>
      <c r="BE142" s="2"/>
    </row>
    <row r="143" spans="1:57" x14ac:dyDescent="0.25">
      <c r="A143" s="91">
        <v>12</v>
      </c>
      <c r="B143" s="102" t="s">
        <v>66</v>
      </c>
      <c r="C143" s="18">
        <v>139328.03278000001</v>
      </c>
      <c r="D143" s="19">
        <v>28195.21197</v>
      </c>
      <c r="E143" s="19"/>
      <c r="F143" s="19">
        <v>3701.21949</v>
      </c>
      <c r="G143" s="19">
        <v>35105.334300000002</v>
      </c>
      <c r="H143" s="19">
        <v>16193.66692</v>
      </c>
      <c r="I143" s="19"/>
      <c r="J143" s="19"/>
      <c r="K143" s="19">
        <v>18911.667379999999</v>
      </c>
      <c r="L143" s="19"/>
      <c r="M143" s="19"/>
      <c r="N143" s="19">
        <v>33254.260849999999</v>
      </c>
      <c r="O143" s="19"/>
      <c r="P143" s="19"/>
      <c r="Q143" s="19">
        <v>21098.27565</v>
      </c>
      <c r="R143" s="19">
        <v>8815.5519999999997</v>
      </c>
      <c r="S143" s="19"/>
      <c r="T143" s="19"/>
      <c r="U143" s="19">
        <v>12859.398010000001</v>
      </c>
      <c r="V143" s="19"/>
      <c r="W143" s="19"/>
      <c r="X143" s="19">
        <v>27779.915489999999</v>
      </c>
      <c r="Y143" s="19">
        <v>20783.66143</v>
      </c>
      <c r="Z143" s="19">
        <v>4909.0040600000002</v>
      </c>
      <c r="AA143" s="19"/>
      <c r="AB143" s="19"/>
      <c r="AC143" s="19"/>
      <c r="AD143" s="19"/>
      <c r="AE143" s="19"/>
      <c r="AF143" s="19"/>
      <c r="AG143" s="19">
        <v>737.25</v>
      </c>
      <c r="AH143" s="19"/>
      <c r="AI143" s="19"/>
      <c r="AJ143" s="19"/>
      <c r="AK143" s="19"/>
      <c r="AL143" s="19"/>
      <c r="AM143" s="19">
        <v>1350</v>
      </c>
      <c r="AN143" s="19">
        <v>0</v>
      </c>
      <c r="AO143" s="19"/>
      <c r="AP143" s="19"/>
      <c r="AQ143" s="19"/>
      <c r="AR143" s="19">
        <v>0</v>
      </c>
      <c r="AS143" s="19"/>
      <c r="AT143" s="19"/>
      <c r="AU143" s="19"/>
      <c r="AV143" s="19"/>
      <c r="AW143" s="19">
        <v>167107.94826999999</v>
      </c>
      <c r="AX143" s="19">
        <v>592.25599999999997</v>
      </c>
      <c r="AY143" s="19"/>
      <c r="AZ143" s="19"/>
      <c r="BA143" s="19"/>
      <c r="BB143" s="19">
        <v>592.25599999999997</v>
      </c>
      <c r="BC143" s="19"/>
      <c r="BD143" s="20">
        <v>167700.20426999999</v>
      </c>
      <c r="BE143" s="2"/>
    </row>
    <row r="144" spans="1:57" x14ac:dyDescent="0.25">
      <c r="A144" s="91">
        <v>13</v>
      </c>
      <c r="B144" s="102" t="s">
        <v>67</v>
      </c>
      <c r="C144" s="18">
        <v>358424.08607999899</v>
      </c>
      <c r="D144" s="19">
        <v>340394.89852999902</v>
      </c>
      <c r="E144" s="19">
        <v>13349.66661</v>
      </c>
      <c r="F144" s="19">
        <v>34588.260179999997</v>
      </c>
      <c r="G144" s="19">
        <v>13236.65242</v>
      </c>
      <c r="H144" s="19">
        <v>12260.908020000001</v>
      </c>
      <c r="I144" s="19">
        <v>958.37487999999996</v>
      </c>
      <c r="J144" s="19"/>
      <c r="K144" s="19">
        <v>975.74440000000004</v>
      </c>
      <c r="L144" s="19">
        <v>717.02760000000001</v>
      </c>
      <c r="M144" s="19"/>
      <c r="N144" s="19">
        <v>4359.0308199999999</v>
      </c>
      <c r="O144" s="19"/>
      <c r="P144" s="19"/>
      <c r="Q144" s="19"/>
      <c r="R144" s="19"/>
      <c r="S144" s="19"/>
      <c r="T144" s="19"/>
      <c r="U144" s="19">
        <v>433.50430999999998</v>
      </c>
      <c r="V144" s="19"/>
      <c r="W144" s="19"/>
      <c r="X144" s="19">
        <v>0</v>
      </c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>
        <v>0</v>
      </c>
      <c r="AO144" s="19"/>
      <c r="AP144" s="19"/>
      <c r="AQ144" s="19"/>
      <c r="AR144" s="19">
        <v>0</v>
      </c>
      <c r="AS144" s="19"/>
      <c r="AT144" s="19"/>
      <c r="AU144" s="19"/>
      <c r="AV144" s="19"/>
      <c r="AW144" s="19">
        <v>358424.08607999899</v>
      </c>
      <c r="AX144" s="19">
        <v>0</v>
      </c>
      <c r="AY144" s="19"/>
      <c r="AZ144" s="19"/>
      <c r="BA144" s="19"/>
      <c r="BB144" s="19"/>
      <c r="BC144" s="19"/>
      <c r="BD144" s="20">
        <v>358424.08607999899</v>
      </c>
      <c r="BE144" s="2"/>
    </row>
    <row r="145" spans="1:57" x14ac:dyDescent="0.25">
      <c r="A145" s="91">
        <v>14</v>
      </c>
      <c r="B145" s="102" t="s">
        <v>68</v>
      </c>
      <c r="C145" s="18">
        <v>787815.04260258097</v>
      </c>
      <c r="D145" s="19">
        <v>417293.66703103099</v>
      </c>
      <c r="E145" s="19">
        <v>16829.886595200001</v>
      </c>
      <c r="F145" s="19">
        <v>1297.8614500000001</v>
      </c>
      <c r="G145" s="19">
        <v>142698.71186181501</v>
      </c>
      <c r="H145" s="19">
        <v>76961.333852670999</v>
      </c>
      <c r="I145" s="19">
        <v>967.22219471999995</v>
      </c>
      <c r="J145" s="19">
        <v>0</v>
      </c>
      <c r="K145" s="19">
        <v>65737.378009143998</v>
      </c>
      <c r="L145" s="19">
        <v>150</v>
      </c>
      <c r="M145" s="19">
        <v>0</v>
      </c>
      <c r="N145" s="19">
        <v>135229.56212998199</v>
      </c>
      <c r="O145" s="19">
        <v>118.2</v>
      </c>
      <c r="P145" s="19">
        <v>0</v>
      </c>
      <c r="Q145" s="19">
        <v>51451.676080992998</v>
      </c>
      <c r="R145" s="19">
        <v>13704.4367</v>
      </c>
      <c r="S145" s="19">
        <v>800</v>
      </c>
      <c r="T145" s="19">
        <v>0</v>
      </c>
      <c r="U145" s="19">
        <v>27436.988798760001</v>
      </c>
      <c r="V145" s="19">
        <v>0</v>
      </c>
      <c r="W145" s="19">
        <v>0</v>
      </c>
      <c r="X145" s="19">
        <v>201464.995453043</v>
      </c>
      <c r="Y145" s="19">
        <v>108241.391258285</v>
      </c>
      <c r="Z145" s="19">
        <v>7079.4513028279998</v>
      </c>
      <c r="AA145" s="19">
        <v>6894.1909028999999</v>
      </c>
      <c r="AB145" s="19">
        <v>16810.919167255001</v>
      </c>
      <c r="AC145" s="19">
        <v>0</v>
      </c>
      <c r="AD145" s="19">
        <v>4666.6641600000003</v>
      </c>
      <c r="AE145" s="19">
        <v>3022.3944499999998</v>
      </c>
      <c r="AF145" s="19">
        <v>406.35199999999998</v>
      </c>
      <c r="AG145" s="19">
        <v>13102.067301720001</v>
      </c>
      <c r="AH145" s="19">
        <v>0</v>
      </c>
      <c r="AI145" s="19">
        <v>48.75</v>
      </c>
      <c r="AJ145" s="19">
        <v>122</v>
      </c>
      <c r="AK145" s="19">
        <v>0</v>
      </c>
      <c r="AL145" s="19">
        <v>0</v>
      </c>
      <c r="AM145" s="19">
        <v>41070.814910055</v>
      </c>
      <c r="AN145" s="19">
        <v>0</v>
      </c>
      <c r="AO145" s="19">
        <v>0</v>
      </c>
      <c r="AP145" s="19">
        <v>0</v>
      </c>
      <c r="AQ145" s="19">
        <v>0</v>
      </c>
      <c r="AR145" s="19">
        <v>24592.839779999998</v>
      </c>
      <c r="AS145" s="19">
        <v>0</v>
      </c>
      <c r="AT145" s="19">
        <v>1530.2297799999999</v>
      </c>
      <c r="AU145" s="19">
        <v>23062.61</v>
      </c>
      <c r="AV145" s="19">
        <v>0</v>
      </c>
      <c r="AW145" s="19">
        <v>1013872.87783562</v>
      </c>
      <c r="AX145" s="19">
        <v>15980.718510000001</v>
      </c>
      <c r="AY145" s="19">
        <v>0</v>
      </c>
      <c r="AZ145" s="19">
        <v>0</v>
      </c>
      <c r="BA145" s="19">
        <v>14382.68758</v>
      </c>
      <c r="BB145" s="19">
        <v>0</v>
      </c>
      <c r="BC145" s="19">
        <v>1598.0309299999999</v>
      </c>
      <c r="BD145" s="20">
        <v>1029853.59634562</v>
      </c>
      <c r="BE145" s="2"/>
    </row>
    <row r="146" spans="1:57" x14ac:dyDescent="0.25">
      <c r="A146" s="91">
        <v>15</v>
      </c>
      <c r="B146" s="102" t="s">
        <v>69</v>
      </c>
      <c r="C146" s="18">
        <v>1158901.8148852999</v>
      </c>
      <c r="D146" s="19">
        <v>924680.74635935505</v>
      </c>
      <c r="E146" s="19">
        <v>30541.003532997001</v>
      </c>
      <c r="F146" s="19">
        <v>142924.81281347899</v>
      </c>
      <c r="G146" s="19">
        <v>105095.27460692399</v>
      </c>
      <c r="H146" s="19">
        <v>59691.830676383099</v>
      </c>
      <c r="I146" s="19">
        <v>738.99147000000005</v>
      </c>
      <c r="J146" s="19">
        <v>0</v>
      </c>
      <c r="K146" s="19">
        <v>45403.443930540998</v>
      </c>
      <c r="L146" s="19">
        <v>0</v>
      </c>
      <c r="M146" s="19">
        <v>0</v>
      </c>
      <c r="N146" s="19">
        <v>53002.631325356997</v>
      </c>
      <c r="O146" s="19">
        <v>0</v>
      </c>
      <c r="P146" s="19">
        <v>0</v>
      </c>
      <c r="Q146" s="19">
        <v>24659.516218751</v>
      </c>
      <c r="R146" s="19">
        <v>46115.970794911998</v>
      </c>
      <c r="S146" s="19">
        <v>0</v>
      </c>
      <c r="T146" s="19">
        <v>9760</v>
      </c>
      <c r="U146" s="19">
        <v>5347.6755800000001</v>
      </c>
      <c r="V146" s="19">
        <v>0</v>
      </c>
      <c r="W146" s="19">
        <v>0</v>
      </c>
      <c r="X146" s="19">
        <v>222588.18327013799</v>
      </c>
      <c r="Y146" s="19">
        <v>122984.891223739</v>
      </c>
      <c r="Z146" s="19">
        <v>31205.797666099999</v>
      </c>
      <c r="AA146" s="19">
        <v>4586.5645335400004</v>
      </c>
      <c r="AB146" s="19">
        <v>6272.7136781179997</v>
      </c>
      <c r="AC146" s="19">
        <v>11646.8286709</v>
      </c>
      <c r="AD146" s="19">
        <v>3646.8819699999999</v>
      </c>
      <c r="AE146" s="19">
        <v>285.40523999999999</v>
      </c>
      <c r="AF146" s="19">
        <v>40</v>
      </c>
      <c r="AG146" s="19">
        <v>11395.420358609001</v>
      </c>
      <c r="AH146" s="19">
        <v>0</v>
      </c>
      <c r="AI146" s="19">
        <v>0</v>
      </c>
      <c r="AJ146" s="19">
        <v>1810.0079829599999</v>
      </c>
      <c r="AK146" s="19">
        <v>0</v>
      </c>
      <c r="AL146" s="19">
        <v>0</v>
      </c>
      <c r="AM146" s="19">
        <v>28713.671946171999</v>
      </c>
      <c r="AN146" s="19">
        <v>0</v>
      </c>
      <c r="AO146" s="19">
        <v>0</v>
      </c>
      <c r="AP146" s="19">
        <v>0</v>
      </c>
      <c r="AQ146" s="19">
        <v>0</v>
      </c>
      <c r="AR146" s="19">
        <v>60166.791983800002</v>
      </c>
      <c r="AS146" s="19">
        <v>22219.620323800002</v>
      </c>
      <c r="AT146" s="19">
        <v>24997.17166</v>
      </c>
      <c r="AU146" s="19">
        <v>12950</v>
      </c>
      <c r="AV146" s="19">
        <v>9159.0584959999996</v>
      </c>
      <c r="AW146" s="19">
        <v>1450815.84863524</v>
      </c>
      <c r="AX146" s="19">
        <v>0</v>
      </c>
      <c r="AY146" s="19">
        <v>0</v>
      </c>
      <c r="AZ146" s="19">
        <v>0</v>
      </c>
      <c r="BA146" s="19">
        <v>0</v>
      </c>
      <c r="BB146" s="19">
        <v>0</v>
      </c>
      <c r="BC146" s="19">
        <v>0</v>
      </c>
      <c r="BD146" s="20">
        <v>1450815.84863524</v>
      </c>
      <c r="BE146" s="2"/>
    </row>
    <row r="147" spans="1:57" x14ac:dyDescent="0.25">
      <c r="A147" s="91">
        <v>16</v>
      </c>
      <c r="B147" s="102" t="s">
        <v>209</v>
      </c>
      <c r="C147" s="18">
        <v>304863.05923999997</v>
      </c>
      <c r="D147" s="19">
        <v>94166.406069999997</v>
      </c>
      <c r="E147" s="19"/>
      <c r="F147" s="19"/>
      <c r="G147" s="19">
        <v>67840.377900000007</v>
      </c>
      <c r="H147" s="19">
        <v>21834.378250000002</v>
      </c>
      <c r="I147" s="19"/>
      <c r="J147" s="19"/>
      <c r="K147" s="19">
        <v>46005.999649999998</v>
      </c>
      <c r="L147" s="19"/>
      <c r="M147" s="19"/>
      <c r="N147" s="19">
        <v>74103.168340000004</v>
      </c>
      <c r="O147" s="19"/>
      <c r="P147" s="19"/>
      <c r="Q147" s="19">
        <v>31872.3289</v>
      </c>
      <c r="R147" s="19">
        <v>33150.104290000003</v>
      </c>
      <c r="S147" s="19"/>
      <c r="T147" s="19"/>
      <c r="U147" s="19">
        <v>3730.6737400000002</v>
      </c>
      <c r="V147" s="19"/>
      <c r="W147" s="19"/>
      <c r="X147" s="19">
        <v>113896.24733</v>
      </c>
      <c r="Y147" s="19">
        <v>66643.232170000003</v>
      </c>
      <c r="Z147" s="19">
        <v>30956.73029</v>
      </c>
      <c r="AA147" s="19">
        <v>147.30000000000001</v>
      </c>
      <c r="AB147" s="19">
        <v>0</v>
      </c>
      <c r="AC147" s="19">
        <v>1117.2671</v>
      </c>
      <c r="AD147" s="19">
        <v>502.79199999999997</v>
      </c>
      <c r="AE147" s="19">
        <v>143.51852</v>
      </c>
      <c r="AF147" s="19">
        <v>127.5</v>
      </c>
      <c r="AG147" s="19">
        <v>1742.89984</v>
      </c>
      <c r="AH147" s="19">
        <v>0</v>
      </c>
      <c r="AI147" s="19">
        <v>0</v>
      </c>
      <c r="AJ147" s="19">
        <v>0</v>
      </c>
      <c r="AK147" s="19">
        <v>0</v>
      </c>
      <c r="AL147" s="19">
        <v>0</v>
      </c>
      <c r="AM147" s="19">
        <v>12515.00741</v>
      </c>
      <c r="AN147" s="19">
        <v>0</v>
      </c>
      <c r="AO147" s="19">
        <v>0</v>
      </c>
      <c r="AP147" s="19">
        <v>0</v>
      </c>
      <c r="AQ147" s="19">
        <v>0</v>
      </c>
      <c r="AR147" s="19">
        <v>1613.7655</v>
      </c>
      <c r="AS147" s="19">
        <v>0</v>
      </c>
      <c r="AT147" s="19">
        <v>1613.7655</v>
      </c>
      <c r="AU147" s="19">
        <v>0</v>
      </c>
      <c r="AV147" s="19">
        <v>0</v>
      </c>
      <c r="AW147" s="19">
        <v>420373.07206999999</v>
      </c>
      <c r="AX147" s="19">
        <v>0</v>
      </c>
      <c r="AY147" s="19"/>
      <c r="AZ147" s="19"/>
      <c r="BA147" s="19"/>
      <c r="BB147" s="19"/>
      <c r="BC147" s="19"/>
      <c r="BD147" s="20">
        <v>420373.07206999999</v>
      </c>
      <c r="BE147" s="2"/>
    </row>
    <row r="148" spans="1:57" x14ac:dyDescent="0.25">
      <c r="A148" s="91">
        <v>17</v>
      </c>
      <c r="B148" s="102" t="s">
        <v>70</v>
      </c>
      <c r="C148" s="18">
        <v>9280.6</v>
      </c>
      <c r="D148" s="19">
        <v>1206.5999999999999</v>
      </c>
      <c r="E148" s="19"/>
      <c r="F148" s="19"/>
      <c r="G148" s="19">
        <v>1744.9</v>
      </c>
      <c r="H148" s="19">
        <v>894.3</v>
      </c>
      <c r="I148" s="19"/>
      <c r="J148" s="19"/>
      <c r="K148" s="19">
        <v>850.6</v>
      </c>
      <c r="L148" s="19"/>
      <c r="M148" s="19"/>
      <c r="N148" s="19">
        <v>1324.2</v>
      </c>
      <c r="O148" s="19"/>
      <c r="P148" s="19"/>
      <c r="Q148" s="19">
        <v>905.5</v>
      </c>
      <c r="R148" s="19">
        <v>2485.9</v>
      </c>
      <c r="S148" s="19"/>
      <c r="T148" s="19"/>
      <c r="U148" s="19">
        <v>1613.5</v>
      </c>
      <c r="V148" s="19"/>
      <c r="W148" s="19"/>
      <c r="X148" s="19">
        <v>19176.099999999999</v>
      </c>
      <c r="Y148" s="19">
        <v>2623.4</v>
      </c>
      <c r="Z148" s="19">
        <v>5852.3</v>
      </c>
      <c r="AA148" s="19">
        <v>884.1</v>
      </c>
      <c r="AB148" s="19">
        <v>50</v>
      </c>
      <c r="AC148" s="19">
        <v>555</v>
      </c>
      <c r="AD148" s="19">
        <v>417.2</v>
      </c>
      <c r="AE148" s="19">
        <v>903.7</v>
      </c>
      <c r="AF148" s="19"/>
      <c r="AG148" s="19">
        <v>585</v>
      </c>
      <c r="AH148" s="19">
        <v>1922.9</v>
      </c>
      <c r="AI148" s="19"/>
      <c r="AJ148" s="19"/>
      <c r="AK148" s="19"/>
      <c r="AL148" s="19"/>
      <c r="AM148" s="19">
        <v>5382.5</v>
      </c>
      <c r="AN148" s="19">
        <v>1616.9</v>
      </c>
      <c r="AO148" s="19">
        <v>1616.9</v>
      </c>
      <c r="AP148" s="19"/>
      <c r="AQ148" s="19"/>
      <c r="AR148" s="19">
        <v>0</v>
      </c>
      <c r="AS148" s="19"/>
      <c r="AT148" s="19"/>
      <c r="AU148" s="19"/>
      <c r="AV148" s="19"/>
      <c r="AW148" s="19">
        <v>30073.599999999999</v>
      </c>
      <c r="AX148" s="19">
        <v>0</v>
      </c>
      <c r="AY148" s="19"/>
      <c r="AZ148" s="19"/>
      <c r="BA148" s="19"/>
      <c r="BB148" s="19"/>
      <c r="BC148" s="19"/>
      <c r="BD148" s="20">
        <v>30073.599999999999</v>
      </c>
      <c r="BE148" s="2"/>
    </row>
    <row r="149" spans="1:57" x14ac:dyDescent="0.25">
      <c r="A149" s="91">
        <v>18</v>
      </c>
      <c r="B149" s="102" t="s">
        <v>71</v>
      </c>
      <c r="C149" s="18">
        <v>1092376.0803700001</v>
      </c>
      <c r="D149" s="19">
        <v>571514.56161000102</v>
      </c>
      <c r="E149" s="19">
        <v>10180.820390000001</v>
      </c>
      <c r="F149" s="19">
        <v>17968.439180000001</v>
      </c>
      <c r="G149" s="19">
        <v>135252.29211000001</v>
      </c>
      <c r="H149" s="19">
        <v>54910.760280000002</v>
      </c>
      <c r="I149" s="19">
        <v>291.5</v>
      </c>
      <c r="J149" s="19">
        <v>0</v>
      </c>
      <c r="K149" s="19">
        <v>80341.531829999905</v>
      </c>
      <c r="L149" s="19">
        <v>250</v>
      </c>
      <c r="M149" s="19">
        <v>0</v>
      </c>
      <c r="N149" s="19">
        <v>171821.72237999999</v>
      </c>
      <c r="O149" s="19">
        <v>0</v>
      </c>
      <c r="P149" s="19">
        <v>0</v>
      </c>
      <c r="Q149" s="19">
        <v>71373.200410000107</v>
      </c>
      <c r="R149" s="19">
        <v>102422.85911</v>
      </c>
      <c r="S149" s="19">
        <v>0</v>
      </c>
      <c r="T149" s="19">
        <v>0</v>
      </c>
      <c r="U149" s="19">
        <v>39991.444750000002</v>
      </c>
      <c r="V149" s="19">
        <v>31.707319999999999</v>
      </c>
      <c r="W149" s="19">
        <v>0</v>
      </c>
      <c r="X149" s="19">
        <v>380420.91583999997</v>
      </c>
      <c r="Y149" s="19">
        <v>119513.37763</v>
      </c>
      <c r="Z149" s="19">
        <v>11106.113139999999</v>
      </c>
      <c r="AA149" s="19">
        <v>9855.5151399999995</v>
      </c>
      <c r="AB149" s="19">
        <v>3298.0266999999999</v>
      </c>
      <c r="AC149" s="19">
        <v>61668.815860000002</v>
      </c>
      <c r="AD149" s="19">
        <v>22283.0183</v>
      </c>
      <c r="AE149" s="19">
        <v>1053.0344</v>
      </c>
      <c r="AF149" s="19">
        <v>729.13</v>
      </c>
      <c r="AG149" s="19">
        <v>25566.217850000001</v>
      </c>
      <c r="AH149" s="19">
        <v>0</v>
      </c>
      <c r="AI149" s="19">
        <v>211.905</v>
      </c>
      <c r="AJ149" s="19">
        <v>6772.6750000000002</v>
      </c>
      <c r="AK149" s="19">
        <v>0</v>
      </c>
      <c r="AL149" s="19">
        <v>0</v>
      </c>
      <c r="AM149" s="19">
        <v>118363.08682</v>
      </c>
      <c r="AN149" s="19">
        <v>6573.6798900000003</v>
      </c>
      <c r="AO149" s="19">
        <v>3526.9734699999999</v>
      </c>
      <c r="AP149" s="19">
        <v>1814.25522</v>
      </c>
      <c r="AQ149" s="19">
        <v>1232.4512</v>
      </c>
      <c r="AR149" s="19">
        <v>15776.2557</v>
      </c>
      <c r="AS149" s="19">
        <v>6395.5249999999996</v>
      </c>
      <c r="AT149" s="19">
        <v>6380.7307000000001</v>
      </c>
      <c r="AU149" s="19">
        <v>3000</v>
      </c>
      <c r="AV149" s="19">
        <v>4598.3702800000001</v>
      </c>
      <c r="AW149" s="19">
        <v>1499745.3020800001</v>
      </c>
      <c r="AX149" s="19">
        <v>193514.56412</v>
      </c>
      <c r="AY149" s="19">
        <v>0</v>
      </c>
      <c r="AZ149" s="19">
        <v>41377.234660000002</v>
      </c>
      <c r="BA149" s="19">
        <v>120491.97659999999</v>
      </c>
      <c r="BB149" s="19">
        <v>0</v>
      </c>
      <c r="BC149" s="19">
        <v>31645.352859999999</v>
      </c>
      <c r="BD149" s="20">
        <v>1693259.8662</v>
      </c>
      <c r="BE149" s="2"/>
    </row>
    <row r="150" spans="1:57" x14ac:dyDescent="0.25">
      <c r="A150" s="91">
        <v>19</v>
      </c>
      <c r="B150" s="102" t="s">
        <v>72</v>
      </c>
      <c r="C150" s="18">
        <v>3398729.6107700001</v>
      </c>
      <c r="D150" s="19">
        <v>2312598.97615</v>
      </c>
      <c r="E150" s="19">
        <v>66877.783089999997</v>
      </c>
      <c r="F150" s="19">
        <v>45328.484360000002</v>
      </c>
      <c r="G150" s="19">
        <v>548002.24898999999</v>
      </c>
      <c r="H150" s="19">
        <v>324339.17093000002</v>
      </c>
      <c r="I150" s="19">
        <v>3402.1037099999999</v>
      </c>
      <c r="J150" s="19">
        <v>257.33659</v>
      </c>
      <c r="K150" s="19">
        <v>223663.07806</v>
      </c>
      <c r="L150" s="19">
        <v>351.7</v>
      </c>
      <c r="M150" s="19"/>
      <c r="N150" s="19">
        <v>307461.82257999998</v>
      </c>
      <c r="O150" s="19"/>
      <c r="P150" s="19"/>
      <c r="Q150" s="19">
        <v>118336.79153</v>
      </c>
      <c r="R150" s="19">
        <v>96734.702340000003</v>
      </c>
      <c r="S150" s="19"/>
      <c r="T150" s="19"/>
      <c r="U150" s="19">
        <v>15595.06918</v>
      </c>
      <c r="V150" s="19">
        <v>69.918700000000001</v>
      </c>
      <c r="W150" s="19"/>
      <c r="X150" s="19">
        <v>718133.79633000004</v>
      </c>
      <c r="Y150" s="19">
        <v>279615.06023</v>
      </c>
      <c r="Z150" s="19">
        <v>70667.593489999999</v>
      </c>
      <c r="AA150" s="19">
        <v>11007.438539999999</v>
      </c>
      <c r="AB150" s="19">
        <v>11714.34845</v>
      </c>
      <c r="AC150" s="19">
        <v>39522.975760000001</v>
      </c>
      <c r="AD150" s="19">
        <v>36476.362150000001</v>
      </c>
      <c r="AE150" s="19">
        <v>3731.9214099999999</v>
      </c>
      <c r="AF150" s="19">
        <v>79.978899999999996</v>
      </c>
      <c r="AG150" s="19">
        <v>41921.0023</v>
      </c>
      <c r="AH150" s="19"/>
      <c r="AI150" s="19"/>
      <c r="AJ150" s="19">
        <v>174.93</v>
      </c>
      <c r="AK150" s="19"/>
      <c r="AL150" s="19">
        <v>1140.8815300000001</v>
      </c>
      <c r="AM150" s="19">
        <v>222081.30356999999</v>
      </c>
      <c r="AN150" s="19">
        <v>2064.1622200000002</v>
      </c>
      <c r="AO150" s="19">
        <v>1494.1322600000001</v>
      </c>
      <c r="AP150" s="19"/>
      <c r="AQ150" s="19">
        <v>570.02995999999996</v>
      </c>
      <c r="AR150" s="19">
        <v>185589.42988000001</v>
      </c>
      <c r="AS150" s="19">
        <v>17411.296020000002</v>
      </c>
      <c r="AT150" s="19">
        <v>10281.13386</v>
      </c>
      <c r="AU150" s="19">
        <v>157897</v>
      </c>
      <c r="AV150" s="19"/>
      <c r="AW150" s="19">
        <v>4304516.9992000004</v>
      </c>
      <c r="AX150" s="19">
        <v>0</v>
      </c>
      <c r="AY150" s="19"/>
      <c r="AZ150" s="19"/>
      <c r="BA150" s="19"/>
      <c r="BB150" s="19"/>
      <c r="BC150" s="19"/>
      <c r="BD150" s="20">
        <v>4304516.9992000004</v>
      </c>
      <c r="BE150" s="2"/>
    </row>
    <row r="151" spans="1:57" x14ac:dyDescent="0.25">
      <c r="A151" s="91">
        <v>20</v>
      </c>
      <c r="B151" s="102" t="s">
        <v>73</v>
      </c>
      <c r="C151" s="18">
        <v>235821.62839</v>
      </c>
      <c r="D151" s="19">
        <v>199408.85899000001</v>
      </c>
      <c r="E151" s="19"/>
      <c r="F151" s="19"/>
      <c r="G151" s="19">
        <v>36412.769399999997</v>
      </c>
      <c r="H151" s="19">
        <v>36412.769399999997</v>
      </c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>
        <v>0</v>
      </c>
      <c r="V151" s="19"/>
      <c r="W151" s="19"/>
      <c r="X151" s="19">
        <v>0</v>
      </c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>
        <v>0</v>
      </c>
      <c r="AO151" s="19"/>
      <c r="AP151" s="19"/>
      <c r="AQ151" s="19"/>
      <c r="AR151" s="19">
        <v>0</v>
      </c>
      <c r="AS151" s="19"/>
      <c r="AT151" s="19"/>
      <c r="AU151" s="19"/>
      <c r="AV151" s="19"/>
      <c r="AW151" s="19">
        <v>235821.62839</v>
      </c>
      <c r="AX151" s="19">
        <v>0</v>
      </c>
      <c r="AY151" s="19"/>
      <c r="AZ151" s="19"/>
      <c r="BA151" s="19"/>
      <c r="BB151" s="19"/>
      <c r="BC151" s="19"/>
      <c r="BD151" s="20">
        <v>235821.62839</v>
      </c>
      <c r="BE151" s="2"/>
    </row>
    <row r="152" spans="1:57" x14ac:dyDescent="0.25">
      <c r="A152" s="91">
        <v>21</v>
      </c>
      <c r="B152" s="102" t="s">
        <v>74</v>
      </c>
      <c r="C152" s="18">
        <v>1174815.6499999999</v>
      </c>
      <c r="D152" s="19">
        <v>852169.67290000001</v>
      </c>
      <c r="E152" s="19">
        <v>16892.425999999999</v>
      </c>
      <c r="F152" s="19">
        <v>3086.2451999999998</v>
      </c>
      <c r="G152" s="19">
        <v>164032.8407</v>
      </c>
      <c r="H152" s="19">
        <v>109371.4319</v>
      </c>
      <c r="I152" s="19">
        <v>761.28129999999999</v>
      </c>
      <c r="J152" s="19">
        <v>67</v>
      </c>
      <c r="K152" s="19">
        <v>54661.408799999997</v>
      </c>
      <c r="L152" s="19">
        <v>0</v>
      </c>
      <c r="M152" s="19">
        <v>0</v>
      </c>
      <c r="N152" s="19">
        <v>95763.766600000003</v>
      </c>
      <c r="O152" s="19">
        <v>0</v>
      </c>
      <c r="P152" s="19">
        <v>0</v>
      </c>
      <c r="Q152" s="19">
        <v>41884.691099999996</v>
      </c>
      <c r="R152" s="19">
        <v>16767.449700000001</v>
      </c>
      <c r="S152" s="19">
        <v>0</v>
      </c>
      <c r="T152" s="19">
        <v>0</v>
      </c>
      <c r="U152" s="19">
        <v>4197.2290000000003</v>
      </c>
      <c r="V152" s="19">
        <v>0</v>
      </c>
      <c r="W152" s="19">
        <v>0</v>
      </c>
      <c r="X152" s="19">
        <v>236896.99129999999</v>
      </c>
      <c r="Y152" s="19">
        <v>92915.767399999997</v>
      </c>
      <c r="Z152" s="19">
        <v>32710.7605</v>
      </c>
      <c r="AA152" s="19">
        <v>7519.0029000000004</v>
      </c>
      <c r="AB152" s="19">
        <v>13277.5947</v>
      </c>
      <c r="AC152" s="19">
        <v>14241.903399999999</v>
      </c>
      <c r="AD152" s="19">
        <v>275.75</v>
      </c>
      <c r="AE152" s="19">
        <v>6811.4727000000003</v>
      </c>
      <c r="AF152" s="19">
        <v>3516.8</v>
      </c>
      <c r="AG152" s="19">
        <v>8580.3289000000004</v>
      </c>
      <c r="AH152" s="19">
        <v>0</v>
      </c>
      <c r="AI152" s="19">
        <v>69.875100000000003</v>
      </c>
      <c r="AJ152" s="19">
        <v>0</v>
      </c>
      <c r="AK152" s="19">
        <v>0</v>
      </c>
      <c r="AL152" s="19">
        <v>0</v>
      </c>
      <c r="AM152" s="19">
        <v>56977.735699999997</v>
      </c>
      <c r="AN152" s="19">
        <v>36.342799999999997</v>
      </c>
      <c r="AO152" s="19">
        <v>36.342799999999997</v>
      </c>
      <c r="AP152" s="19">
        <v>0</v>
      </c>
      <c r="AQ152" s="19">
        <v>0</v>
      </c>
      <c r="AR152" s="19">
        <v>5453.8516</v>
      </c>
      <c r="AS152" s="19">
        <v>561.83540000000005</v>
      </c>
      <c r="AT152" s="19">
        <v>203.25200000000001</v>
      </c>
      <c r="AU152" s="19">
        <v>4688.7641999999996</v>
      </c>
      <c r="AV152" s="19">
        <v>0</v>
      </c>
      <c r="AW152" s="19">
        <v>1417202.8356999999</v>
      </c>
      <c r="AX152" s="19">
        <v>0</v>
      </c>
      <c r="AY152" s="19">
        <v>0</v>
      </c>
      <c r="AZ152" s="19">
        <v>0</v>
      </c>
      <c r="BA152" s="19">
        <v>0</v>
      </c>
      <c r="BB152" s="19">
        <v>0</v>
      </c>
      <c r="BC152" s="19">
        <v>0</v>
      </c>
      <c r="BD152" s="20">
        <v>1417202.8356999999</v>
      </c>
      <c r="BE152" s="2"/>
    </row>
    <row r="153" spans="1:57" x14ac:dyDescent="0.25">
      <c r="A153" s="91">
        <v>22</v>
      </c>
      <c r="B153" s="102" t="s">
        <v>75</v>
      </c>
      <c r="C153" s="18">
        <v>50397</v>
      </c>
      <c r="D153" s="19"/>
      <c r="E153" s="19"/>
      <c r="F153" s="19"/>
      <c r="G153" s="19">
        <v>2592</v>
      </c>
      <c r="H153" s="19"/>
      <c r="I153" s="19"/>
      <c r="J153" s="19"/>
      <c r="K153" s="19">
        <v>2592</v>
      </c>
      <c r="L153" s="19"/>
      <c r="M153" s="19"/>
      <c r="N153" s="19">
        <v>44522</v>
      </c>
      <c r="O153" s="19"/>
      <c r="P153" s="19"/>
      <c r="Q153" s="19">
        <v>3283</v>
      </c>
      <c r="R153" s="19"/>
      <c r="S153" s="19"/>
      <c r="T153" s="19"/>
      <c r="U153" s="19"/>
      <c r="V153" s="19"/>
      <c r="W153" s="19"/>
      <c r="X153" s="19">
        <v>0</v>
      </c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>
        <v>0</v>
      </c>
      <c r="AO153" s="19"/>
      <c r="AP153" s="19"/>
      <c r="AQ153" s="19"/>
      <c r="AR153" s="19">
        <v>0</v>
      </c>
      <c r="AS153" s="19"/>
      <c r="AT153" s="19"/>
      <c r="AU153" s="19"/>
      <c r="AV153" s="19"/>
      <c r="AW153" s="19">
        <v>50397</v>
      </c>
      <c r="AX153" s="19">
        <v>0</v>
      </c>
      <c r="AY153" s="19"/>
      <c r="AZ153" s="19"/>
      <c r="BA153" s="19"/>
      <c r="BB153" s="19"/>
      <c r="BC153" s="19"/>
      <c r="BD153" s="20">
        <v>50397</v>
      </c>
      <c r="BE153" s="2"/>
    </row>
    <row r="154" spans="1:57" x14ac:dyDescent="0.25">
      <c r="A154" s="91">
        <v>23</v>
      </c>
      <c r="B154" s="102" t="s">
        <v>76</v>
      </c>
      <c r="C154" s="18">
        <v>28409</v>
      </c>
      <c r="D154" s="19">
        <v>13224</v>
      </c>
      <c r="E154" s="19"/>
      <c r="F154" s="19">
        <v>3379</v>
      </c>
      <c r="G154" s="19">
        <v>4394</v>
      </c>
      <c r="H154" s="19">
        <v>1079</v>
      </c>
      <c r="I154" s="19"/>
      <c r="J154" s="19"/>
      <c r="K154" s="19">
        <v>3315</v>
      </c>
      <c r="L154" s="19"/>
      <c r="M154" s="19"/>
      <c r="N154" s="19">
        <v>3501</v>
      </c>
      <c r="O154" s="19"/>
      <c r="P154" s="19"/>
      <c r="Q154" s="19">
        <v>881</v>
      </c>
      <c r="R154" s="19">
        <v>2944</v>
      </c>
      <c r="S154" s="19"/>
      <c r="T154" s="19"/>
      <c r="U154" s="19">
        <v>3465</v>
      </c>
      <c r="V154" s="19"/>
      <c r="W154" s="19"/>
      <c r="X154" s="19">
        <v>15605</v>
      </c>
      <c r="Y154" s="19">
        <v>8894</v>
      </c>
      <c r="Z154" s="19">
        <v>1959</v>
      </c>
      <c r="AA154" s="19"/>
      <c r="AB154" s="19">
        <v>2623</v>
      </c>
      <c r="AC154" s="19">
        <v>95</v>
      </c>
      <c r="AD154" s="19">
        <v>222</v>
      </c>
      <c r="AE154" s="19"/>
      <c r="AF154" s="19"/>
      <c r="AG154" s="19">
        <v>134</v>
      </c>
      <c r="AH154" s="19"/>
      <c r="AI154" s="19"/>
      <c r="AJ154" s="19"/>
      <c r="AK154" s="19"/>
      <c r="AL154" s="19"/>
      <c r="AM154" s="19">
        <v>1678</v>
      </c>
      <c r="AN154" s="19">
        <v>0</v>
      </c>
      <c r="AO154" s="19"/>
      <c r="AP154" s="19"/>
      <c r="AQ154" s="19"/>
      <c r="AR154" s="19">
        <v>9040</v>
      </c>
      <c r="AS154" s="19"/>
      <c r="AT154" s="19"/>
      <c r="AU154" s="19">
        <v>9040</v>
      </c>
      <c r="AV154" s="19"/>
      <c r="AW154" s="19">
        <v>53054</v>
      </c>
      <c r="AX154" s="19">
        <v>0</v>
      </c>
      <c r="AY154" s="19"/>
      <c r="AZ154" s="19"/>
      <c r="BA154" s="19"/>
      <c r="BB154" s="19"/>
      <c r="BC154" s="19"/>
      <c r="BD154" s="20">
        <v>53054</v>
      </c>
      <c r="BE154" s="2"/>
    </row>
    <row r="155" spans="1:57" x14ac:dyDescent="0.25">
      <c r="A155" s="91">
        <v>24</v>
      </c>
      <c r="B155" s="102" t="s">
        <v>77</v>
      </c>
      <c r="C155" s="18">
        <v>0</v>
      </c>
      <c r="D155" s="19"/>
      <c r="E155" s="19"/>
      <c r="F155" s="19"/>
      <c r="G155" s="19">
        <v>0</v>
      </c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>
        <v>0</v>
      </c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>
        <v>0</v>
      </c>
      <c r="AO155" s="19"/>
      <c r="AP155" s="19"/>
      <c r="AQ155" s="19"/>
      <c r="AR155" s="19">
        <v>0</v>
      </c>
      <c r="AS155" s="19"/>
      <c r="AT155" s="19"/>
      <c r="AU155" s="19"/>
      <c r="AV155" s="19"/>
      <c r="AW155" s="19">
        <v>0</v>
      </c>
      <c r="AX155" s="19">
        <v>0</v>
      </c>
      <c r="AY155" s="19"/>
      <c r="AZ155" s="19"/>
      <c r="BA155" s="19"/>
      <c r="BB155" s="19"/>
      <c r="BC155" s="19"/>
      <c r="BD155" s="20">
        <v>0</v>
      </c>
      <c r="BE155" s="2"/>
    </row>
    <row r="156" spans="1:57" x14ac:dyDescent="0.25">
      <c r="A156" s="91">
        <v>25</v>
      </c>
      <c r="B156" s="102" t="s">
        <v>78</v>
      </c>
      <c r="C156" s="18">
        <v>575055.47</v>
      </c>
      <c r="D156" s="19">
        <v>512458.48</v>
      </c>
      <c r="E156" s="19">
        <v>15687.19</v>
      </c>
      <c r="F156" s="19">
        <v>33270.35</v>
      </c>
      <c r="G156" s="19">
        <v>62596.9900000001</v>
      </c>
      <c r="H156" s="19">
        <v>62596.9900000001</v>
      </c>
      <c r="I156" s="19">
        <v>678.74</v>
      </c>
      <c r="J156" s="19">
        <v>0</v>
      </c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>
        <v>0</v>
      </c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>
        <v>0</v>
      </c>
      <c r="AO156" s="19"/>
      <c r="AP156" s="19"/>
      <c r="AQ156" s="19"/>
      <c r="AR156" s="19">
        <v>0</v>
      </c>
      <c r="AS156" s="19"/>
      <c r="AT156" s="19"/>
      <c r="AU156" s="19"/>
      <c r="AV156" s="19"/>
      <c r="AW156" s="19">
        <v>575055.47</v>
      </c>
      <c r="AX156" s="19">
        <v>0</v>
      </c>
      <c r="AY156" s="19"/>
      <c r="AZ156" s="19"/>
      <c r="BA156" s="19"/>
      <c r="BB156" s="19"/>
      <c r="BC156" s="19"/>
      <c r="BD156" s="20">
        <v>575055.47</v>
      </c>
      <c r="BE156" s="2"/>
    </row>
    <row r="157" spans="1:57" x14ac:dyDescent="0.25">
      <c r="A157" s="91">
        <v>26</v>
      </c>
      <c r="B157" s="102" t="s">
        <v>208</v>
      </c>
      <c r="C157" s="18">
        <v>158897</v>
      </c>
      <c r="D157" s="19">
        <v>138671</v>
      </c>
      <c r="E157" s="19"/>
      <c r="F157" s="19"/>
      <c r="G157" s="19">
        <v>3725</v>
      </c>
      <c r="H157" s="19"/>
      <c r="I157" s="19"/>
      <c r="J157" s="19"/>
      <c r="K157" s="19">
        <v>3725</v>
      </c>
      <c r="L157" s="19"/>
      <c r="M157" s="19"/>
      <c r="N157" s="19">
        <v>7676</v>
      </c>
      <c r="O157" s="19"/>
      <c r="P157" s="19"/>
      <c r="Q157" s="19">
        <v>3799</v>
      </c>
      <c r="R157" s="19"/>
      <c r="S157" s="19"/>
      <c r="T157" s="19"/>
      <c r="U157" s="19">
        <v>5026</v>
      </c>
      <c r="V157" s="19"/>
      <c r="W157" s="19"/>
      <c r="X157" s="19">
        <v>0</v>
      </c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  <c r="AN157" s="19">
        <v>0</v>
      </c>
      <c r="AO157" s="19"/>
      <c r="AP157" s="19"/>
      <c r="AQ157" s="19"/>
      <c r="AR157" s="19">
        <v>0</v>
      </c>
      <c r="AS157" s="19"/>
      <c r="AT157" s="19"/>
      <c r="AU157" s="19"/>
      <c r="AV157" s="19"/>
      <c r="AW157" s="19">
        <v>158897</v>
      </c>
      <c r="AX157" s="19">
        <v>0</v>
      </c>
      <c r="AY157" s="19"/>
      <c r="AZ157" s="19"/>
      <c r="BA157" s="19"/>
      <c r="BB157" s="19"/>
      <c r="BC157" s="19"/>
      <c r="BD157" s="20">
        <v>158897</v>
      </c>
      <c r="BE157" s="2"/>
    </row>
    <row r="158" spans="1:57" ht="15.75" thickBot="1" x14ac:dyDescent="0.3">
      <c r="A158" s="92">
        <v>27</v>
      </c>
      <c r="B158" s="103" t="s">
        <v>79</v>
      </c>
      <c r="C158" s="26">
        <v>15429121.482231146</v>
      </c>
      <c r="D158" s="27">
        <v>8889857.9367215894</v>
      </c>
      <c r="E158" s="27">
        <v>220091.085268197</v>
      </c>
      <c r="F158" s="27">
        <v>331769.02718347899</v>
      </c>
      <c r="G158" s="27">
        <v>2633870.241427748</v>
      </c>
      <c r="H158" s="27">
        <v>1400668.1340817823</v>
      </c>
      <c r="I158" s="27">
        <v>32935.54683472</v>
      </c>
      <c r="J158" s="27">
        <v>524.33659</v>
      </c>
      <c r="K158" s="27">
        <v>1233202.1073459659</v>
      </c>
      <c r="L158" s="27">
        <v>3230.1911358299999</v>
      </c>
      <c r="M158" s="27">
        <v>0</v>
      </c>
      <c r="N158" s="27">
        <v>2316764.653440733</v>
      </c>
      <c r="O158" s="27">
        <v>118.2</v>
      </c>
      <c r="P158" s="27">
        <v>0</v>
      </c>
      <c r="Q158" s="27">
        <v>816998.78733740107</v>
      </c>
      <c r="R158" s="27">
        <v>540578.10478491196</v>
      </c>
      <c r="S158" s="27">
        <v>800</v>
      </c>
      <c r="T158" s="27">
        <v>9760</v>
      </c>
      <c r="U158" s="27">
        <v>231051.75851875998</v>
      </c>
      <c r="V158" s="27">
        <v>101.62602</v>
      </c>
      <c r="W158" s="27">
        <v>0</v>
      </c>
      <c r="X158" s="27">
        <v>3568172.1667511347</v>
      </c>
      <c r="Y158" s="27">
        <v>1757272.3002698862</v>
      </c>
      <c r="Z158" s="27">
        <v>454009.52430489799</v>
      </c>
      <c r="AA158" s="27">
        <v>82640.938516439986</v>
      </c>
      <c r="AB158" s="27">
        <v>72632.187475372994</v>
      </c>
      <c r="AC158" s="27">
        <v>222816.65721850991</v>
      </c>
      <c r="AD158" s="27">
        <v>81613.284680000012</v>
      </c>
      <c r="AE158" s="27">
        <v>21537.970611743294</v>
      </c>
      <c r="AF158" s="27">
        <v>13987.25366999992</v>
      </c>
      <c r="AG158" s="27">
        <v>148813.45381134699</v>
      </c>
      <c r="AH158" s="27">
        <v>1922.9</v>
      </c>
      <c r="AI158" s="27">
        <v>330.53009999999978</v>
      </c>
      <c r="AJ158" s="27">
        <v>9422.2129829600381</v>
      </c>
      <c r="AK158" s="27">
        <v>0</v>
      </c>
      <c r="AL158" s="27">
        <v>1140.8815300000003</v>
      </c>
      <c r="AM158" s="27">
        <v>700032.07157997729</v>
      </c>
      <c r="AN158" s="27">
        <v>12653.596653420806</v>
      </c>
      <c r="AO158" s="27">
        <v>9036.8602734208107</v>
      </c>
      <c r="AP158" s="27">
        <v>1814.2552199999925</v>
      </c>
      <c r="AQ158" s="27">
        <v>1802.4811600000037</v>
      </c>
      <c r="AR158" s="27">
        <v>429930.59338380001</v>
      </c>
      <c r="AS158" s="27">
        <v>70254.695973800001</v>
      </c>
      <c r="AT158" s="27">
        <v>52042.844859999997</v>
      </c>
      <c r="AU158" s="27">
        <v>307633.05255000002</v>
      </c>
      <c r="AV158" s="27">
        <v>17948.428776000001</v>
      </c>
      <c r="AW158" s="27">
        <v>19457826.267795499</v>
      </c>
      <c r="AX158" s="27">
        <v>316641.46734999999</v>
      </c>
      <c r="AY158" s="27">
        <v>0</v>
      </c>
      <c r="AZ158" s="27">
        <v>41377.234660000002</v>
      </c>
      <c r="BA158" s="27">
        <v>144524.66417999999</v>
      </c>
      <c r="BB158" s="27">
        <v>592.25599999999997</v>
      </c>
      <c r="BC158" s="27">
        <v>130147.31251</v>
      </c>
      <c r="BD158" s="28">
        <v>19774467.735145498</v>
      </c>
      <c r="BE158" s="2"/>
    </row>
    <row r="159" spans="1:57" ht="15.75" thickTop="1" x14ac:dyDescent="0.25">
      <c r="A159" s="93"/>
      <c r="B159" s="10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</row>
    <row r="160" spans="1:57" x14ac:dyDescent="0.25">
      <c r="B160" s="97" t="s">
        <v>84</v>
      </c>
      <c r="D160" s="1" t="s">
        <v>210</v>
      </c>
    </row>
    <row r="161" spans="1:57" ht="15.75" thickBot="1" x14ac:dyDescent="0.3">
      <c r="A161" s="88"/>
      <c r="B161" s="99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</row>
    <row r="162" spans="1:57" ht="43.5" customHeight="1" thickTop="1" thickBot="1" x14ac:dyDescent="0.3">
      <c r="A162" s="89" t="s">
        <v>1</v>
      </c>
      <c r="B162" s="100" t="s">
        <v>2</v>
      </c>
      <c r="C162" s="14" t="s">
        <v>3</v>
      </c>
      <c r="D162" s="12" t="s">
        <v>4</v>
      </c>
      <c r="E162" s="12" t="s">
        <v>5</v>
      </c>
      <c r="F162" s="12" t="s">
        <v>6</v>
      </c>
      <c r="G162" s="12" t="s">
        <v>7</v>
      </c>
      <c r="H162" s="12" t="s">
        <v>8</v>
      </c>
      <c r="I162" s="12" t="s">
        <v>9</v>
      </c>
      <c r="J162" s="12" t="s">
        <v>10</v>
      </c>
      <c r="K162" s="12" t="s">
        <v>11</v>
      </c>
      <c r="L162" s="12" t="s">
        <v>12</v>
      </c>
      <c r="M162" s="12" t="s">
        <v>13</v>
      </c>
      <c r="N162" s="12" t="s">
        <v>14</v>
      </c>
      <c r="O162" s="12" t="s">
        <v>15</v>
      </c>
      <c r="P162" s="12" t="s">
        <v>16</v>
      </c>
      <c r="Q162" s="12" t="s">
        <v>17</v>
      </c>
      <c r="R162" s="12" t="s">
        <v>18</v>
      </c>
      <c r="S162" s="12" t="s">
        <v>19</v>
      </c>
      <c r="T162" s="12" t="s">
        <v>20</v>
      </c>
      <c r="U162" s="12" t="s">
        <v>21</v>
      </c>
      <c r="V162" s="12" t="s">
        <v>22</v>
      </c>
      <c r="W162" s="12" t="s">
        <v>23</v>
      </c>
      <c r="X162" s="12" t="s">
        <v>24</v>
      </c>
      <c r="Y162" s="12" t="s">
        <v>25</v>
      </c>
      <c r="Z162" s="12" t="s">
        <v>26</v>
      </c>
      <c r="AA162" s="12" t="s">
        <v>27</v>
      </c>
      <c r="AB162" s="12" t="s">
        <v>28</v>
      </c>
      <c r="AC162" s="12" t="s">
        <v>29</v>
      </c>
      <c r="AD162" s="12" t="s">
        <v>30</v>
      </c>
      <c r="AE162" s="12" t="s">
        <v>31</v>
      </c>
      <c r="AF162" s="12" t="s">
        <v>32</v>
      </c>
      <c r="AG162" s="12" t="s">
        <v>33</v>
      </c>
      <c r="AH162" s="12" t="s">
        <v>34</v>
      </c>
      <c r="AI162" s="12" t="s">
        <v>35</v>
      </c>
      <c r="AJ162" s="12" t="s">
        <v>36</v>
      </c>
      <c r="AK162" s="12" t="s">
        <v>37</v>
      </c>
      <c r="AL162" s="12" t="s">
        <v>38</v>
      </c>
      <c r="AM162" s="12" t="s">
        <v>39</v>
      </c>
      <c r="AN162" s="12" t="s">
        <v>40</v>
      </c>
      <c r="AO162" s="12" t="s">
        <v>41</v>
      </c>
      <c r="AP162" s="12" t="s">
        <v>42</v>
      </c>
      <c r="AQ162" s="12" t="s">
        <v>43</v>
      </c>
      <c r="AR162" s="12" t="s">
        <v>44</v>
      </c>
      <c r="AS162" s="12" t="s">
        <v>45</v>
      </c>
      <c r="AT162" s="12" t="s">
        <v>46</v>
      </c>
      <c r="AU162" s="12" t="s">
        <v>47</v>
      </c>
      <c r="AV162" s="12" t="s">
        <v>48</v>
      </c>
      <c r="AW162" s="12" t="s">
        <v>49</v>
      </c>
      <c r="AX162" s="12" t="s">
        <v>50</v>
      </c>
      <c r="AY162" s="12" t="s">
        <v>51</v>
      </c>
      <c r="AZ162" s="12" t="s">
        <v>52</v>
      </c>
      <c r="BA162" s="12" t="s">
        <v>53</v>
      </c>
      <c r="BB162" s="12" t="s">
        <v>54</v>
      </c>
      <c r="BC162" s="12" t="s">
        <v>21</v>
      </c>
      <c r="BD162" s="13" t="s">
        <v>55</v>
      </c>
      <c r="BE162" s="2"/>
    </row>
    <row r="163" spans="1:57" ht="15.75" thickTop="1" x14ac:dyDescent="0.25">
      <c r="A163" s="90">
        <v>1</v>
      </c>
      <c r="B163" s="101" t="s">
        <v>56</v>
      </c>
      <c r="C163" s="15">
        <v>11588</v>
      </c>
      <c r="D163" s="16">
        <v>5163</v>
      </c>
      <c r="E163" s="16"/>
      <c r="F163" s="16"/>
      <c r="G163" s="16">
        <v>3201</v>
      </c>
      <c r="H163" s="16">
        <v>2526</v>
      </c>
      <c r="I163" s="16"/>
      <c r="J163" s="16"/>
      <c r="K163" s="16">
        <v>675</v>
      </c>
      <c r="L163" s="16"/>
      <c r="M163" s="16"/>
      <c r="N163" s="16">
        <v>1633</v>
      </c>
      <c r="O163" s="16"/>
      <c r="P163" s="16"/>
      <c r="Q163" s="16">
        <v>1107</v>
      </c>
      <c r="R163" s="16">
        <v>293</v>
      </c>
      <c r="S163" s="16"/>
      <c r="T163" s="16"/>
      <c r="U163" s="16">
        <v>191</v>
      </c>
      <c r="V163" s="16"/>
      <c r="W163" s="16"/>
      <c r="X163" s="16">
        <v>1177</v>
      </c>
      <c r="Y163" s="16">
        <v>687</v>
      </c>
      <c r="Z163" s="16">
        <v>143</v>
      </c>
      <c r="AA163" s="16">
        <v>17</v>
      </c>
      <c r="AB163" s="16">
        <v>11</v>
      </c>
      <c r="AC163" s="16">
        <v>41</v>
      </c>
      <c r="AD163" s="16">
        <v>11</v>
      </c>
      <c r="AE163" s="16">
        <v>42</v>
      </c>
      <c r="AF163" s="16"/>
      <c r="AG163" s="16">
        <v>7</v>
      </c>
      <c r="AH163" s="16"/>
      <c r="AI163" s="16"/>
      <c r="AJ163" s="16"/>
      <c r="AK163" s="16"/>
      <c r="AL163" s="16"/>
      <c r="AM163" s="16">
        <v>218</v>
      </c>
      <c r="AN163" s="16">
        <v>5</v>
      </c>
      <c r="AO163" s="16">
        <v>5</v>
      </c>
      <c r="AP163" s="16"/>
      <c r="AQ163" s="16"/>
      <c r="AR163" s="16">
        <v>70</v>
      </c>
      <c r="AS163" s="16">
        <v>4</v>
      </c>
      <c r="AT163" s="16">
        <v>11</v>
      </c>
      <c r="AU163" s="16">
        <v>55</v>
      </c>
      <c r="AV163" s="16"/>
      <c r="AW163" s="16">
        <v>12840</v>
      </c>
      <c r="AX163" s="16">
        <v>0</v>
      </c>
      <c r="AY163" s="16"/>
      <c r="AZ163" s="16"/>
      <c r="BA163" s="16"/>
      <c r="BB163" s="16"/>
      <c r="BC163" s="16"/>
      <c r="BD163" s="17">
        <v>12840</v>
      </c>
      <c r="BE163" s="2"/>
    </row>
    <row r="164" spans="1:57" x14ac:dyDescent="0.25">
      <c r="A164" s="91">
        <v>2</v>
      </c>
      <c r="B164" s="102" t="s">
        <v>57</v>
      </c>
      <c r="C164" s="18">
        <v>1911</v>
      </c>
      <c r="D164" s="19">
        <v>1359</v>
      </c>
      <c r="E164" s="19">
        <v>25</v>
      </c>
      <c r="F164" s="19">
        <v>11</v>
      </c>
      <c r="G164" s="19">
        <v>419</v>
      </c>
      <c r="H164" s="19">
        <v>351</v>
      </c>
      <c r="I164" s="19">
        <v>5</v>
      </c>
      <c r="J164" s="19">
        <v>0</v>
      </c>
      <c r="K164" s="19">
        <v>68</v>
      </c>
      <c r="L164" s="19">
        <v>4</v>
      </c>
      <c r="M164" s="19">
        <v>0</v>
      </c>
      <c r="N164" s="19">
        <v>55</v>
      </c>
      <c r="O164" s="19">
        <v>0</v>
      </c>
      <c r="P164" s="19">
        <v>0</v>
      </c>
      <c r="Q164" s="19">
        <v>20</v>
      </c>
      <c r="R164" s="19">
        <v>2</v>
      </c>
      <c r="S164" s="19">
        <v>0</v>
      </c>
      <c r="T164" s="19">
        <v>0</v>
      </c>
      <c r="U164" s="19">
        <v>56</v>
      </c>
      <c r="V164" s="19">
        <v>0</v>
      </c>
      <c r="W164" s="19">
        <v>0</v>
      </c>
      <c r="X164" s="19">
        <v>126</v>
      </c>
      <c r="Y164" s="19">
        <v>44</v>
      </c>
      <c r="Z164" s="19">
        <v>15</v>
      </c>
      <c r="AA164" s="19">
        <v>0</v>
      </c>
      <c r="AB164" s="19">
        <v>0</v>
      </c>
      <c r="AC164" s="19">
        <v>8</v>
      </c>
      <c r="AD164" s="19">
        <v>1</v>
      </c>
      <c r="AE164" s="19">
        <v>14</v>
      </c>
      <c r="AF164" s="19">
        <v>0</v>
      </c>
      <c r="AG164" s="19">
        <v>26</v>
      </c>
      <c r="AH164" s="19">
        <v>0</v>
      </c>
      <c r="AI164" s="19">
        <v>0</v>
      </c>
      <c r="AJ164" s="19">
        <v>0</v>
      </c>
      <c r="AK164" s="19">
        <v>0</v>
      </c>
      <c r="AL164" s="19">
        <v>0</v>
      </c>
      <c r="AM164" s="19">
        <v>18</v>
      </c>
      <c r="AN164" s="19">
        <v>124</v>
      </c>
      <c r="AO164" s="19">
        <v>124</v>
      </c>
      <c r="AP164" s="19">
        <v>0</v>
      </c>
      <c r="AQ164" s="19">
        <v>0</v>
      </c>
      <c r="AR164" s="19">
        <v>0</v>
      </c>
      <c r="AS164" s="19">
        <v>0</v>
      </c>
      <c r="AT164" s="19">
        <v>0</v>
      </c>
      <c r="AU164" s="19">
        <v>0</v>
      </c>
      <c r="AV164" s="19">
        <v>0</v>
      </c>
      <c r="AW164" s="19">
        <v>2161</v>
      </c>
      <c r="AX164" s="19">
        <v>0</v>
      </c>
      <c r="AY164" s="19">
        <v>0</v>
      </c>
      <c r="AZ164" s="19">
        <v>0</v>
      </c>
      <c r="BA164" s="19">
        <v>0</v>
      </c>
      <c r="BB164" s="19">
        <v>0</v>
      </c>
      <c r="BC164" s="19">
        <v>0</v>
      </c>
      <c r="BD164" s="20">
        <v>2161</v>
      </c>
      <c r="BE164" s="2"/>
    </row>
    <row r="165" spans="1:57" x14ac:dyDescent="0.25">
      <c r="A165" s="91">
        <v>3</v>
      </c>
      <c r="B165" s="102" t="s">
        <v>207</v>
      </c>
      <c r="C165" s="18">
        <v>59</v>
      </c>
      <c r="D165" s="19">
        <v>21</v>
      </c>
      <c r="E165" s="19"/>
      <c r="F165" s="19"/>
      <c r="G165" s="19">
        <v>1</v>
      </c>
      <c r="H165" s="19">
        <v>1</v>
      </c>
      <c r="I165" s="19"/>
      <c r="J165" s="19"/>
      <c r="K165" s="19"/>
      <c r="L165" s="19"/>
      <c r="M165" s="19"/>
      <c r="N165" s="19">
        <v>11</v>
      </c>
      <c r="O165" s="19"/>
      <c r="P165" s="19"/>
      <c r="Q165" s="19">
        <v>10</v>
      </c>
      <c r="R165" s="19">
        <v>5</v>
      </c>
      <c r="S165" s="19"/>
      <c r="T165" s="19"/>
      <c r="U165" s="19">
        <v>11</v>
      </c>
      <c r="V165" s="19"/>
      <c r="W165" s="19"/>
      <c r="X165" s="19">
        <v>70</v>
      </c>
      <c r="Y165" s="19">
        <v>11</v>
      </c>
      <c r="Z165" s="19">
        <v>1</v>
      </c>
      <c r="AA165" s="19"/>
      <c r="AB165" s="19">
        <v>3</v>
      </c>
      <c r="AC165" s="19">
        <v>5</v>
      </c>
      <c r="AD165" s="19">
        <v>4</v>
      </c>
      <c r="AE165" s="19">
        <v>3</v>
      </c>
      <c r="AF165" s="19"/>
      <c r="AG165" s="19">
        <v>8</v>
      </c>
      <c r="AH165" s="19"/>
      <c r="AI165" s="19"/>
      <c r="AJ165" s="19">
        <v>1</v>
      </c>
      <c r="AK165" s="19"/>
      <c r="AL165" s="19"/>
      <c r="AM165" s="19">
        <v>34</v>
      </c>
      <c r="AN165" s="19">
        <v>0</v>
      </c>
      <c r="AO165" s="19"/>
      <c r="AP165" s="19"/>
      <c r="AQ165" s="19"/>
      <c r="AR165" s="19">
        <v>86</v>
      </c>
      <c r="AS165" s="19"/>
      <c r="AT165" s="19"/>
      <c r="AU165" s="19">
        <v>86</v>
      </c>
      <c r="AV165" s="19"/>
      <c r="AW165" s="19">
        <v>215</v>
      </c>
      <c r="AX165" s="19">
        <v>0</v>
      </c>
      <c r="AY165" s="19"/>
      <c r="AZ165" s="19"/>
      <c r="BA165" s="19"/>
      <c r="BB165" s="19"/>
      <c r="BC165" s="19"/>
      <c r="BD165" s="20">
        <v>215</v>
      </c>
      <c r="BE165" s="2"/>
    </row>
    <row r="166" spans="1:57" x14ac:dyDescent="0.25">
      <c r="A166" s="91">
        <v>4</v>
      </c>
      <c r="B166" s="102" t="s">
        <v>58</v>
      </c>
      <c r="C166" s="18">
        <v>53</v>
      </c>
      <c r="D166" s="19">
        <v>4</v>
      </c>
      <c r="E166" s="19"/>
      <c r="F166" s="19"/>
      <c r="G166" s="19">
        <v>8</v>
      </c>
      <c r="H166" s="19">
        <v>1</v>
      </c>
      <c r="I166" s="19"/>
      <c r="J166" s="19"/>
      <c r="K166" s="19">
        <v>7</v>
      </c>
      <c r="L166" s="19"/>
      <c r="M166" s="19"/>
      <c r="N166" s="19">
        <v>14</v>
      </c>
      <c r="O166" s="19"/>
      <c r="P166" s="19"/>
      <c r="Q166" s="19">
        <v>23</v>
      </c>
      <c r="R166" s="19"/>
      <c r="S166" s="19"/>
      <c r="T166" s="19"/>
      <c r="U166" s="19">
        <v>4</v>
      </c>
      <c r="V166" s="19"/>
      <c r="W166" s="19"/>
      <c r="X166" s="19">
        <v>50</v>
      </c>
      <c r="Y166" s="19">
        <v>45</v>
      </c>
      <c r="Z166" s="19">
        <v>2</v>
      </c>
      <c r="AA166" s="19">
        <v>2</v>
      </c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>
        <v>1</v>
      </c>
      <c r="AN166" s="19">
        <v>1</v>
      </c>
      <c r="AO166" s="19">
        <v>1</v>
      </c>
      <c r="AP166" s="19"/>
      <c r="AQ166" s="19"/>
      <c r="AR166" s="19">
        <v>7</v>
      </c>
      <c r="AS166" s="19">
        <v>7</v>
      </c>
      <c r="AT166" s="19"/>
      <c r="AU166" s="19"/>
      <c r="AV166" s="19"/>
      <c r="AW166" s="19">
        <v>111</v>
      </c>
      <c r="AX166" s="19">
        <v>0</v>
      </c>
      <c r="AY166" s="19"/>
      <c r="AZ166" s="19"/>
      <c r="BA166" s="19"/>
      <c r="BB166" s="19"/>
      <c r="BC166" s="19"/>
      <c r="BD166" s="20">
        <v>111</v>
      </c>
      <c r="BE166" s="2"/>
    </row>
    <row r="167" spans="1:57" x14ac:dyDescent="0.25">
      <c r="A167" s="91">
        <v>5</v>
      </c>
      <c r="B167" s="102" t="s">
        <v>59</v>
      </c>
      <c r="C167" s="18">
        <v>670</v>
      </c>
      <c r="D167" s="19">
        <v>292</v>
      </c>
      <c r="E167" s="19">
        <v>9</v>
      </c>
      <c r="F167" s="19"/>
      <c r="G167" s="19">
        <v>124</v>
      </c>
      <c r="H167" s="19">
        <v>87</v>
      </c>
      <c r="I167" s="19">
        <v>1</v>
      </c>
      <c r="J167" s="19"/>
      <c r="K167" s="19">
        <v>37</v>
      </c>
      <c r="L167" s="19"/>
      <c r="M167" s="19"/>
      <c r="N167" s="19">
        <v>118</v>
      </c>
      <c r="O167" s="19"/>
      <c r="P167" s="19"/>
      <c r="Q167" s="19">
        <v>80</v>
      </c>
      <c r="R167" s="19">
        <v>33</v>
      </c>
      <c r="S167" s="19"/>
      <c r="T167" s="19"/>
      <c r="U167" s="19">
        <v>23</v>
      </c>
      <c r="V167" s="19"/>
      <c r="W167" s="19"/>
      <c r="X167" s="19">
        <v>94</v>
      </c>
      <c r="Y167" s="19">
        <v>59</v>
      </c>
      <c r="Z167" s="19">
        <v>7</v>
      </c>
      <c r="AA167" s="19">
        <v>1</v>
      </c>
      <c r="AB167" s="19">
        <v>1</v>
      </c>
      <c r="AC167" s="19">
        <v>3</v>
      </c>
      <c r="AD167" s="19">
        <v>0</v>
      </c>
      <c r="AE167" s="19">
        <v>0</v>
      </c>
      <c r="AF167" s="19"/>
      <c r="AG167" s="19">
        <v>12</v>
      </c>
      <c r="AH167" s="19"/>
      <c r="AI167" s="19"/>
      <c r="AJ167" s="19">
        <v>1</v>
      </c>
      <c r="AK167" s="19"/>
      <c r="AL167" s="19"/>
      <c r="AM167" s="19">
        <v>10</v>
      </c>
      <c r="AN167" s="19">
        <v>1</v>
      </c>
      <c r="AO167" s="19">
        <v>1</v>
      </c>
      <c r="AP167" s="19"/>
      <c r="AQ167" s="19"/>
      <c r="AR167" s="19">
        <v>1</v>
      </c>
      <c r="AS167" s="19">
        <v>0</v>
      </c>
      <c r="AT167" s="19">
        <v>0</v>
      </c>
      <c r="AU167" s="19">
        <v>1</v>
      </c>
      <c r="AV167" s="19">
        <v>0</v>
      </c>
      <c r="AW167" s="19">
        <v>766</v>
      </c>
      <c r="AX167" s="19">
        <v>2</v>
      </c>
      <c r="AY167" s="19"/>
      <c r="AZ167" s="19"/>
      <c r="BA167" s="19"/>
      <c r="BB167" s="19"/>
      <c r="BC167" s="19">
        <v>2</v>
      </c>
      <c r="BD167" s="20">
        <v>768</v>
      </c>
      <c r="BE167" s="2"/>
    </row>
    <row r="168" spans="1:57" x14ac:dyDescent="0.25">
      <c r="A168" s="91">
        <v>6</v>
      </c>
      <c r="B168" s="102" t="s">
        <v>60</v>
      </c>
      <c r="C168" s="18">
        <v>0</v>
      </c>
      <c r="D168" s="19"/>
      <c r="E168" s="19"/>
      <c r="F168" s="19"/>
      <c r="G168" s="19">
        <v>0</v>
      </c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>
        <v>131</v>
      </c>
      <c r="Y168" s="19">
        <v>131</v>
      </c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>
        <v>0</v>
      </c>
      <c r="AO168" s="19"/>
      <c r="AP168" s="19"/>
      <c r="AQ168" s="19"/>
      <c r="AR168" s="19">
        <v>0</v>
      </c>
      <c r="AS168" s="19"/>
      <c r="AT168" s="19"/>
      <c r="AU168" s="19"/>
      <c r="AV168" s="19"/>
      <c r="AW168" s="19">
        <v>131</v>
      </c>
      <c r="AX168" s="19">
        <v>0</v>
      </c>
      <c r="AY168" s="19"/>
      <c r="AZ168" s="19"/>
      <c r="BA168" s="19"/>
      <c r="BB168" s="19"/>
      <c r="BC168" s="19"/>
      <c r="BD168" s="20">
        <v>131</v>
      </c>
      <c r="BE168" s="2"/>
    </row>
    <row r="169" spans="1:57" x14ac:dyDescent="0.25">
      <c r="A169" s="91">
        <v>7</v>
      </c>
      <c r="B169" s="102" t="s">
        <v>61</v>
      </c>
      <c r="C169" s="18">
        <v>22</v>
      </c>
      <c r="D169" s="19"/>
      <c r="E169" s="19"/>
      <c r="F169" s="19"/>
      <c r="G169" s="19">
        <v>0</v>
      </c>
      <c r="H169" s="19"/>
      <c r="I169" s="19"/>
      <c r="J169" s="19"/>
      <c r="K169" s="19"/>
      <c r="L169" s="19"/>
      <c r="M169" s="19"/>
      <c r="N169" s="19">
        <v>0</v>
      </c>
      <c r="O169" s="19"/>
      <c r="P169" s="19"/>
      <c r="Q169" s="19">
        <v>22</v>
      </c>
      <c r="R169" s="19"/>
      <c r="S169" s="19"/>
      <c r="T169" s="19"/>
      <c r="U169" s="19"/>
      <c r="V169" s="19"/>
      <c r="W169" s="19"/>
      <c r="X169" s="19">
        <v>6</v>
      </c>
      <c r="Y169" s="19">
        <v>3</v>
      </c>
      <c r="Z169" s="19">
        <v>2</v>
      </c>
      <c r="AA169" s="19"/>
      <c r="AB169" s="19"/>
      <c r="AC169" s="19"/>
      <c r="AD169" s="19"/>
      <c r="AE169" s="19">
        <v>0</v>
      </c>
      <c r="AF169" s="19"/>
      <c r="AG169" s="19">
        <v>0</v>
      </c>
      <c r="AH169" s="19"/>
      <c r="AI169" s="19"/>
      <c r="AJ169" s="19">
        <v>0</v>
      </c>
      <c r="AK169" s="19"/>
      <c r="AL169" s="19"/>
      <c r="AM169" s="19">
        <v>1</v>
      </c>
      <c r="AN169" s="19">
        <v>0</v>
      </c>
      <c r="AO169" s="19">
        <v>0</v>
      </c>
      <c r="AP169" s="19">
        <v>0</v>
      </c>
      <c r="AQ169" s="19">
        <v>0</v>
      </c>
      <c r="AR169" s="19">
        <v>0</v>
      </c>
      <c r="AS169" s="19"/>
      <c r="AT169" s="19"/>
      <c r="AU169" s="19"/>
      <c r="AV169" s="19"/>
      <c r="AW169" s="19">
        <v>28</v>
      </c>
      <c r="AX169" s="19">
        <v>0</v>
      </c>
      <c r="AY169" s="19"/>
      <c r="AZ169" s="19"/>
      <c r="BA169" s="19"/>
      <c r="BB169" s="19"/>
      <c r="BC169" s="19"/>
      <c r="BD169" s="20">
        <v>28</v>
      </c>
      <c r="BE169" s="2"/>
    </row>
    <row r="170" spans="1:57" x14ac:dyDescent="0.25">
      <c r="A170" s="91">
        <v>8</v>
      </c>
      <c r="B170" s="102" t="s">
        <v>62</v>
      </c>
      <c r="C170" s="18">
        <v>0</v>
      </c>
      <c r="D170" s="19"/>
      <c r="E170" s="19"/>
      <c r="F170" s="19"/>
      <c r="G170" s="19">
        <v>0</v>
      </c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>
        <v>0</v>
      </c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>
        <v>0</v>
      </c>
      <c r="AO170" s="19"/>
      <c r="AP170" s="19"/>
      <c r="AQ170" s="19"/>
      <c r="AR170" s="19">
        <v>0</v>
      </c>
      <c r="AS170" s="19"/>
      <c r="AT170" s="19"/>
      <c r="AU170" s="19"/>
      <c r="AV170" s="19"/>
      <c r="AW170" s="19">
        <v>0</v>
      </c>
      <c r="AX170" s="19">
        <v>0</v>
      </c>
      <c r="AY170" s="19"/>
      <c r="AZ170" s="19"/>
      <c r="BA170" s="19"/>
      <c r="BB170" s="19"/>
      <c r="BC170" s="19"/>
      <c r="BD170" s="20">
        <v>0</v>
      </c>
      <c r="BE170" s="2"/>
    </row>
    <row r="171" spans="1:57" x14ac:dyDescent="0.25">
      <c r="A171" s="91">
        <v>9</v>
      </c>
      <c r="B171" s="102" t="s">
        <v>63</v>
      </c>
      <c r="C171" s="18">
        <v>17707</v>
      </c>
      <c r="D171" s="19">
        <v>6725</v>
      </c>
      <c r="E171" s="19">
        <v>171</v>
      </c>
      <c r="F171" s="19">
        <v>138</v>
      </c>
      <c r="G171" s="19">
        <v>4934</v>
      </c>
      <c r="H171" s="19">
        <v>3143</v>
      </c>
      <c r="I171" s="19">
        <v>274</v>
      </c>
      <c r="J171" s="19">
        <v>0</v>
      </c>
      <c r="K171" s="19">
        <v>1791</v>
      </c>
      <c r="L171" s="19">
        <v>2</v>
      </c>
      <c r="M171" s="19"/>
      <c r="N171" s="19">
        <v>3642</v>
      </c>
      <c r="O171" s="19"/>
      <c r="P171" s="19"/>
      <c r="Q171" s="19">
        <v>2262</v>
      </c>
      <c r="R171" s="19">
        <v>143</v>
      </c>
      <c r="S171" s="19"/>
      <c r="T171" s="19"/>
      <c r="U171" s="19">
        <v>1</v>
      </c>
      <c r="V171" s="19"/>
      <c r="W171" s="19"/>
      <c r="X171" s="19">
        <v>4524</v>
      </c>
      <c r="Y171" s="19">
        <v>2747</v>
      </c>
      <c r="Z171" s="19">
        <v>717</v>
      </c>
      <c r="AA171" s="19">
        <v>23</v>
      </c>
      <c r="AB171" s="19">
        <v>30</v>
      </c>
      <c r="AC171" s="19">
        <v>130</v>
      </c>
      <c r="AD171" s="19">
        <v>32</v>
      </c>
      <c r="AE171" s="19">
        <v>18</v>
      </c>
      <c r="AF171" s="19">
        <v>63</v>
      </c>
      <c r="AG171" s="19">
        <v>291</v>
      </c>
      <c r="AH171" s="19">
        <v>0</v>
      </c>
      <c r="AI171" s="19">
        <v>0</v>
      </c>
      <c r="AJ171" s="19">
        <v>2</v>
      </c>
      <c r="AK171" s="19"/>
      <c r="AL171" s="19">
        <v>0</v>
      </c>
      <c r="AM171" s="19">
        <v>471</v>
      </c>
      <c r="AN171" s="19">
        <v>0</v>
      </c>
      <c r="AO171" s="19">
        <v>0</v>
      </c>
      <c r="AP171" s="19">
        <v>0</v>
      </c>
      <c r="AQ171" s="19">
        <v>0</v>
      </c>
      <c r="AR171" s="19">
        <v>11</v>
      </c>
      <c r="AS171" s="19">
        <v>4</v>
      </c>
      <c r="AT171" s="19">
        <v>7</v>
      </c>
      <c r="AU171" s="19"/>
      <c r="AV171" s="19"/>
      <c r="AW171" s="19">
        <v>22242</v>
      </c>
      <c r="AX171" s="19">
        <v>0</v>
      </c>
      <c r="AY171" s="19"/>
      <c r="AZ171" s="19"/>
      <c r="BA171" s="19"/>
      <c r="BB171" s="19"/>
      <c r="BC171" s="19"/>
      <c r="BD171" s="20">
        <v>22242</v>
      </c>
      <c r="BE171" s="2"/>
    </row>
    <row r="172" spans="1:57" x14ac:dyDescent="0.25">
      <c r="A172" s="91">
        <v>10</v>
      </c>
      <c r="B172" s="102" t="s">
        <v>64</v>
      </c>
      <c r="C172" s="18">
        <v>1950</v>
      </c>
      <c r="D172" s="19">
        <v>1178</v>
      </c>
      <c r="E172" s="19">
        <v>41</v>
      </c>
      <c r="F172" s="19">
        <v>31</v>
      </c>
      <c r="G172" s="19">
        <v>306</v>
      </c>
      <c r="H172" s="19">
        <v>232</v>
      </c>
      <c r="I172" s="19">
        <v>6</v>
      </c>
      <c r="J172" s="19">
        <v>0</v>
      </c>
      <c r="K172" s="19">
        <v>74</v>
      </c>
      <c r="L172" s="19"/>
      <c r="M172" s="19"/>
      <c r="N172" s="19">
        <v>241</v>
      </c>
      <c r="O172" s="19"/>
      <c r="P172" s="19"/>
      <c r="Q172" s="19">
        <v>167</v>
      </c>
      <c r="R172" s="19">
        <v>4</v>
      </c>
      <c r="S172" s="19"/>
      <c r="T172" s="19"/>
      <c r="U172" s="19">
        <v>54</v>
      </c>
      <c r="V172" s="19">
        <v>0</v>
      </c>
      <c r="W172" s="19"/>
      <c r="X172" s="19">
        <v>352</v>
      </c>
      <c r="Y172" s="19">
        <v>118</v>
      </c>
      <c r="Z172" s="19">
        <v>38</v>
      </c>
      <c r="AA172" s="19">
        <v>12</v>
      </c>
      <c r="AB172" s="19">
        <v>3</v>
      </c>
      <c r="AC172" s="19">
        <v>22</v>
      </c>
      <c r="AD172" s="19"/>
      <c r="AE172" s="19">
        <v>1</v>
      </c>
      <c r="AF172" s="19">
        <v>9</v>
      </c>
      <c r="AG172" s="19">
        <v>36</v>
      </c>
      <c r="AH172" s="19"/>
      <c r="AI172" s="19"/>
      <c r="AJ172" s="19">
        <v>0</v>
      </c>
      <c r="AK172" s="19"/>
      <c r="AL172" s="19"/>
      <c r="AM172" s="19">
        <v>113</v>
      </c>
      <c r="AN172" s="19">
        <v>5</v>
      </c>
      <c r="AO172" s="19">
        <v>5</v>
      </c>
      <c r="AP172" s="19"/>
      <c r="AQ172" s="19"/>
      <c r="AR172" s="19">
        <v>2</v>
      </c>
      <c r="AS172" s="19"/>
      <c r="AT172" s="19">
        <v>2</v>
      </c>
      <c r="AU172" s="19"/>
      <c r="AV172" s="19"/>
      <c r="AW172" s="19">
        <v>2309</v>
      </c>
      <c r="AX172" s="19">
        <v>0</v>
      </c>
      <c r="AY172" s="19"/>
      <c r="AZ172" s="19"/>
      <c r="BA172" s="19"/>
      <c r="BB172" s="19"/>
      <c r="BC172" s="19"/>
      <c r="BD172" s="20">
        <v>2309</v>
      </c>
      <c r="BE172" s="2"/>
    </row>
    <row r="173" spans="1:57" x14ac:dyDescent="0.25">
      <c r="A173" s="91">
        <v>11</v>
      </c>
      <c r="B173" s="102" t="s">
        <v>65</v>
      </c>
      <c r="C173" s="18">
        <v>7225</v>
      </c>
      <c r="D173" s="19">
        <v>4786</v>
      </c>
      <c r="E173" s="19">
        <v>77</v>
      </c>
      <c r="F173" s="19">
        <v>103</v>
      </c>
      <c r="G173" s="19">
        <v>1421</v>
      </c>
      <c r="H173" s="19">
        <v>1157</v>
      </c>
      <c r="I173" s="19">
        <v>8</v>
      </c>
      <c r="J173" s="19">
        <v>1</v>
      </c>
      <c r="K173" s="19">
        <v>264</v>
      </c>
      <c r="L173" s="19">
        <v>0</v>
      </c>
      <c r="M173" s="19">
        <v>0</v>
      </c>
      <c r="N173" s="19">
        <v>525</v>
      </c>
      <c r="O173" s="19">
        <v>0</v>
      </c>
      <c r="P173" s="19">
        <v>0</v>
      </c>
      <c r="Q173" s="19">
        <v>345</v>
      </c>
      <c r="R173" s="19">
        <v>55</v>
      </c>
      <c r="S173" s="19">
        <v>0</v>
      </c>
      <c r="T173" s="19">
        <v>0</v>
      </c>
      <c r="U173" s="19">
        <v>93</v>
      </c>
      <c r="V173" s="19">
        <v>0</v>
      </c>
      <c r="W173" s="19">
        <v>0</v>
      </c>
      <c r="X173" s="19">
        <v>688</v>
      </c>
      <c r="Y173" s="19">
        <v>318</v>
      </c>
      <c r="Z173" s="19">
        <v>8</v>
      </c>
      <c r="AA173" s="19">
        <v>33</v>
      </c>
      <c r="AB173" s="19">
        <v>8</v>
      </c>
      <c r="AC173" s="19">
        <v>73</v>
      </c>
      <c r="AD173" s="19">
        <v>10</v>
      </c>
      <c r="AE173" s="19">
        <v>12</v>
      </c>
      <c r="AF173" s="19">
        <v>11</v>
      </c>
      <c r="AG173" s="19">
        <v>121</v>
      </c>
      <c r="AH173" s="19"/>
      <c r="AI173" s="19"/>
      <c r="AJ173" s="19"/>
      <c r="AK173" s="19"/>
      <c r="AL173" s="19"/>
      <c r="AM173" s="19">
        <v>94</v>
      </c>
      <c r="AN173" s="19">
        <v>0</v>
      </c>
      <c r="AO173" s="19">
        <v>0</v>
      </c>
      <c r="AP173" s="19">
        <v>0</v>
      </c>
      <c r="AQ173" s="19">
        <v>0</v>
      </c>
      <c r="AR173" s="19">
        <v>8</v>
      </c>
      <c r="AS173" s="19">
        <v>3</v>
      </c>
      <c r="AT173" s="19">
        <v>0</v>
      </c>
      <c r="AU173" s="19">
        <v>5</v>
      </c>
      <c r="AV173" s="19">
        <v>12</v>
      </c>
      <c r="AW173" s="19">
        <v>7933</v>
      </c>
      <c r="AX173" s="19">
        <v>1</v>
      </c>
      <c r="AY173" s="19">
        <v>0</v>
      </c>
      <c r="AZ173" s="19">
        <v>0</v>
      </c>
      <c r="BA173" s="19">
        <v>1</v>
      </c>
      <c r="BB173" s="19">
        <v>0</v>
      </c>
      <c r="BC173" s="19">
        <v>0</v>
      </c>
      <c r="BD173" s="20">
        <v>7934</v>
      </c>
      <c r="BE173" s="2"/>
    </row>
    <row r="174" spans="1:57" x14ac:dyDescent="0.25">
      <c r="A174" s="91">
        <v>12</v>
      </c>
      <c r="B174" s="102" t="s">
        <v>66</v>
      </c>
      <c r="C174" s="18">
        <v>1495</v>
      </c>
      <c r="D174" s="19">
        <v>327</v>
      </c>
      <c r="E174" s="19"/>
      <c r="F174" s="19">
        <v>35</v>
      </c>
      <c r="G174" s="19">
        <v>401</v>
      </c>
      <c r="H174" s="19">
        <v>265</v>
      </c>
      <c r="I174" s="19"/>
      <c r="J174" s="19"/>
      <c r="K174" s="19">
        <v>136</v>
      </c>
      <c r="L174" s="19"/>
      <c r="M174" s="19"/>
      <c r="N174" s="19">
        <v>359</v>
      </c>
      <c r="O174" s="19"/>
      <c r="P174" s="19"/>
      <c r="Q174" s="19">
        <v>286</v>
      </c>
      <c r="R174" s="19">
        <v>43</v>
      </c>
      <c r="S174" s="19"/>
      <c r="T174" s="19"/>
      <c r="U174" s="19">
        <v>79</v>
      </c>
      <c r="V174" s="19"/>
      <c r="W174" s="19"/>
      <c r="X174" s="19">
        <v>125</v>
      </c>
      <c r="Y174" s="19">
        <v>102</v>
      </c>
      <c r="Z174" s="19">
        <v>13</v>
      </c>
      <c r="AA174" s="19"/>
      <c r="AB174" s="19"/>
      <c r="AC174" s="19"/>
      <c r="AD174" s="19"/>
      <c r="AE174" s="19"/>
      <c r="AF174" s="19"/>
      <c r="AG174" s="19">
        <v>8</v>
      </c>
      <c r="AH174" s="19"/>
      <c r="AI174" s="19"/>
      <c r="AJ174" s="19"/>
      <c r="AK174" s="19"/>
      <c r="AL174" s="19"/>
      <c r="AM174" s="19">
        <v>2</v>
      </c>
      <c r="AN174" s="19">
        <v>0</v>
      </c>
      <c r="AO174" s="19"/>
      <c r="AP174" s="19"/>
      <c r="AQ174" s="19"/>
      <c r="AR174" s="19">
        <v>0</v>
      </c>
      <c r="AS174" s="19"/>
      <c r="AT174" s="19"/>
      <c r="AU174" s="19"/>
      <c r="AV174" s="19"/>
      <c r="AW174" s="19">
        <v>1620</v>
      </c>
      <c r="AX174" s="19">
        <v>5</v>
      </c>
      <c r="AY174" s="19"/>
      <c r="AZ174" s="19"/>
      <c r="BA174" s="19"/>
      <c r="BB174" s="19">
        <v>5</v>
      </c>
      <c r="BC174" s="19"/>
      <c r="BD174" s="20">
        <v>1625</v>
      </c>
      <c r="BE174" s="2"/>
    </row>
    <row r="175" spans="1:57" x14ac:dyDescent="0.25">
      <c r="A175" s="91">
        <v>13</v>
      </c>
      <c r="B175" s="102" t="s">
        <v>67</v>
      </c>
      <c r="C175" s="18">
        <v>2117</v>
      </c>
      <c r="D175" s="19">
        <v>1985</v>
      </c>
      <c r="E175" s="19">
        <v>70</v>
      </c>
      <c r="F175" s="19">
        <v>170</v>
      </c>
      <c r="G175" s="19">
        <v>117</v>
      </c>
      <c r="H175" s="19">
        <v>112</v>
      </c>
      <c r="I175" s="19">
        <v>8</v>
      </c>
      <c r="J175" s="19"/>
      <c r="K175" s="19">
        <v>5</v>
      </c>
      <c r="L175" s="19">
        <v>4</v>
      </c>
      <c r="M175" s="19"/>
      <c r="N175" s="19">
        <v>12</v>
      </c>
      <c r="O175" s="19"/>
      <c r="P175" s="19"/>
      <c r="Q175" s="19"/>
      <c r="R175" s="19"/>
      <c r="S175" s="19"/>
      <c r="T175" s="19"/>
      <c r="U175" s="19">
        <v>3</v>
      </c>
      <c r="V175" s="19"/>
      <c r="W175" s="19"/>
      <c r="X175" s="19">
        <v>0</v>
      </c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>
        <v>0</v>
      </c>
      <c r="AO175" s="19"/>
      <c r="AP175" s="19"/>
      <c r="AQ175" s="19"/>
      <c r="AR175" s="19">
        <v>0</v>
      </c>
      <c r="AS175" s="19"/>
      <c r="AT175" s="19"/>
      <c r="AU175" s="19"/>
      <c r="AV175" s="19"/>
      <c r="AW175" s="19">
        <v>2117</v>
      </c>
      <c r="AX175" s="19">
        <v>0</v>
      </c>
      <c r="AY175" s="19"/>
      <c r="AZ175" s="19"/>
      <c r="BA175" s="19"/>
      <c r="BB175" s="19"/>
      <c r="BC175" s="19"/>
      <c r="BD175" s="20">
        <v>2117</v>
      </c>
      <c r="BE175" s="2"/>
    </row>
    <row r="176" spans="1:57" x14ac:dyDescent="0.25">
      <c r="A176" s="91">
        <v>14</v>
      </c>
      <c r="B176" s="102" t="s">
        <v>68</v>
      </c>
      <c r="C176" s="18">
        <v>5315</v>
      </c>
      <c r="D176" s="19">
        <v>2769</v>
      </c>
      <c r="E176" s="19">
        <v>106</v>
      </c>
      <c r="F176" s="19">
        <v>7</v>
      </c>
      <c r="G176" s="19">
        <v>1267</v>
      </c>
      <c r="H176" s="19">
        <v>952</v>
      </c>
      <c r="I176" s="19">
        <v>12</v>
      </c>
      <c r="J176" s="19">
        <v>0</v>
      </c>
      <c r="K176" s="19">
        <v>315</v>
      </c>
      <c r="L176" s="19">
        <v>1</v>
      </c>
      <c r="M176" s="19">
        <v>0</v>
      </c>
      <c r="N176" s="19">
        <v>696</v>
      </c>
      <c r="O176" s="19">
        <v>1</v>
      </c>
      <c r="P176" s="19">
        <v>0</v>
      </c>
      <c r="Q176" s="19">
        <v>455</v>
      </c>
      <c r="R176" s="19">
        <v>24</v>
      </c>
      <c r="S176" s="19">
        <v>1</v>
      </c>
      <c r="T176" s="19">
        <v>0</v>
      </c>
      <c r="U176" s="19">
        <v>104</v>
      </c>
      <c r="V176" s="19">
        <v>0</v>
      </c>
      <c r="W176" s="19">
        <v>0</v>
      </c>
      <c r="X176" s="19">
        <v>691</v>
      </c>
      <c r="Y176" s="19">
        <v>364</v>
      </c>
      <c r="Z176" s="19">
        <v>14</v>
      </c>
      <c r="AA176" s="19">
        <v>19</v>
      </c>
      <c r="AB176" s="19">
        <v>41</v>
      </c>
      <c r="AC176" s="19">
        <v>0</v>
      </c>
      <c r="AD176" s="19">
        <v>11</v>
      </c>
      <c r="AE176" s="19">
        <v>11</v>
      </c>
      <c r="AF176" s="19">
        <v>5</v>
      </c>
      <c r="AG176" s="19">
        <v>124</v>
      </c>
      <c r="AH176" s="19">
        <v>0</v>
      </c>
      <c r="AI176" s="19">
        <v>1</v>
      </c>
      <c r="AJ176" s="19">
        <v>1</v>
      </c>
      <c r="AK176" s="19">
        <v>0</v>
      </c>
      <c r="AL176" s="19">
        <v>0</v>
      </c>
      <c r="AM176" s="19">
        <v>100</v>
      </c>
      <c r="AN176" s="19">
        <v>0</v>
      </c>
      <c r="AO176" s="19">
        <v>0</v>
      </c>
      <c r="AP176" s="19">
        <v>0</v>
      </c>
      <c r="AQ176" s="19">
        <v>0</v>
      </c>
      <c r="AR176" s="19">
        <v>54</v>
      </c>
      <c r="AS176" s="19">
        <v>0</v>
      </c>
      <c r="AT176" s="19">
        <v>1</v>
      </c>
      <c r="AU176" s="19">
        <v>53</v>
      </c>
      <c r="AV176" s="19">
        <v>0</v>
      </c>
      <c r="AW176" s="19">
        <v>6060</v>
      </c>
      <c r="AX176" s="19">
        <v>0</v>
      </c>
      <c r="AY176" s="19">
        <v>0</v>
      </c>
      <c r="AZ176" s="19">
        <v>0</v>
      </c>
      <c r="BA176" s="19">
        <v>0</v>
      </c>
      <c r="BB176" s="19">
        <v>0</v>
      </c>
      <c r="BC176" s="19">
        <v>0</v>
      </c>
      <c r="BD176" s="20">
        <v>6060</v>
      </c>
      <c r="BE176" s="2"/>
    </row>
    <row r="177" spans="1:242" x14ac:dyDescent="0.25">
      <c r="A177" s="91">
        <v>15</v>
      </c>
      <c r="B177" s="102" t="s">
        <v>69</v>
      </c>
      <c r="C177" s="18">
        <v>7801</v>
      </c>
      <c r="D177" s="19">
        <v>6346</v>
      </c>
      <c r="E177" s="19">
        <v>202</v>
      </c>
      <c r="F177" s="19">
        <v>687</v>
      </c>
      <c r="G177" s="19">
        <v>880</v>
      </c>
      <c r="H177" s="19">
        <v>721</v>
      </c>
      <c r="I177" s="19">
        <v>8</v>
      </c>
      <c r="J177" s="19">
        <v>0</v>
      </c>
      <c r="K177" s="19">
        <v>159</v>
      </c>
      <c r="L177" s="19">
        <v>0</v>
      </c>
      <c r="M177" s="19">
        <v>0</v>
      </c>
      <c r="N177" s="19">
        <v>252</v>
      </c>
      <c r="O177" s="19">
        <v>0</v>
      </c>
      <c r="P177" s="19">
        <v>0</v>
      </c>
      <c r="Q177" s="19">
        <v>171</v>
      </c>
      <c r="R177" s="19">
        <v>81</v>
      </c>
      <c r="S177" s="19">
        <v>0</v>
      </c>
      <c r="T177" s="19">
        <v>12</v>
      </c>
      <c r="U177" s="19">
        <v>71</v>
      </c>
      <c r="V177" s="19">
        <v>0</v>
      </c>
      <c r="W177" s="19">
        <v>0</v>
      </c>
      <c r="X177" s="19">
        <v>803</v>
      </c>
      <c r="Y177" s="19">
        <v>285</v>
      </c>
      <c r="Z177" s="19">
        <v>67</v>
      </c>
      <c r="AA177" s="19">
        <v>19</v>
      </c>
      <c r="AB177" s="19">
        <v>8</v>
      </c>
      <c r="AC177" s="19">
        <v>36</v>
      </c>
      <c r="AD177" s="19">
        <v>13</v>
      </c>
      <c r="AE177" s="19">
        <v>6</v>
      </c>
      <c r="AF177" s="19">
        <v>1</v>
      </c>
      <c r="AG177" s="19">
        <v>154</v>
      </c>
      <c r="AH177" s="19">
        <v>0</v>
      </c>
      <c r="AI177" s="19">
        <v>0</v>
      </c>
      <c r="AJ177" s="19">
        <v>2</v>
      </c>
      <c r="AK177" s="19">
        <v>0</v>
      </c>
      <c r="AL177" s="19">
        <v>0</v>
      </c>
      <c r="AM177" s="19">
        <v>212</v>
      </c>
      <c r="AN177" s="19">
        <v>0</v>
      </c>
      <c r="AO177" s="19">
        <v>0</v>
      </c>
      <c r="AP177" s="19">
        <v>0</v>
      </c>
      <c r="AQ177" s="19">
        <v>0</v>
      </c>
      <c r="AR177" s="19">
        <v>43</v>
      </c>
      <c r="AS177" s="19">
        <v>3</v>
      </c>
      <c r="AT177" s="19">
        <v>38</v>
      </c>
      <c r="AU177" s="19">
        <v>2</v>
      </c>
      <c r="AV177" s="19">
        <v>113</v>
      </c>
      <c r="AW177" s="19">
        <v>8760</v>
      </c>
      <c r="AX177" s="19">
        <v>0</v>
      </c>
      <c r="AY177" s="19">
        <v>0</v>
      </c>
      <c r="AZ177" s="19">
        <v>0</v>
      </c>
      <c r="BA177" s="19">
        <v>0</v>
      </c>
      <c r="BB177" s="19">
        <v>0</v>
      </c>
      <c r="BC177" s="19">
        <v>0</v>
      </c>
      <c r="BD177" s="20">
        <v>8760</v>
      </c>
      <c r="BE177" s="2"/>
    </row>
    <row r="178" spans="1:242" x14ac:dyDescent="0.25">
      <c r="A178" s="91">
        <v>16</v>
      </c>
      <c r="B178" s="102" t="s">
        <v>209</v>
      </c>
      <c r="C178" s="18">
        <v>1962</v>
      </c>
      <c r="D178" s="19">
        <v>623</v>
      </c>
      <c r="E178" s="19"/>
      <c r="F178" s="19"/>
      <c r="G178" s="19">
        <v>474</v>
      </c>
      <c r="H178" s="19">
        <v>253</v>
      </c>
      <c r="I178" s="19"/>
      <c r="J178" s="19"/>
      <c r="K178" s="19">
        <v>221</v>
      </c>
      <c r="L178" s="19"/>
      <c r="M178" s="19"/>
      <c r="N178" s="19">
        <v>416</v>
      </c>
      <c r="O178" s="19"/>
      <c r="P178" s="19"/>
      <c r="Q178" s="19">
        <v>301</v>
      </c>
      <c r="R178" s="19">
        <v>97</v>
      </c>
      <c r="S178" s="19"/>
      <c r="T178" s="19"/>
      <c r="U178" s="19">
        <v>51</v>
      </c>
      <c r="V178" s="19"/>
      <c r="W178" s="19"/>
      <c r="X178" s="19">
        <v>357</v>
      </c>
      <c r="Y178" s="19">
        <v>185</v>
      </c>
      <c r="Z178" s="19">
        <v>103</v>
      </c>
      <c r="AA178" s="19">
        <v>2</v>
      </c>
      <c r="AB178" s="19">
        <v>0</v>
      </c>
      <c r="AC178" s="19">
        <v>6</v>
      </c>
      <c r="AD178" s="19">
        <v>3</v>
      </c>
      <c r="AE178" s="19">
        <v>1</v>
      </c>
      <c r="AF178" s="19">
        <v>6</v>
      </c>
      <c r="AG178" s="19">
        <v>18</v>
      </c>
      <c r="AH178" s="19">
        <v>0</v>
      </c>
      <c r="AI178" s="19">
        <v>0</v>
      </c>
      <c r="AJ178" s="19">
        <v>0</v>
      </c>
      <c r="AK178" s="19">
        <v>0</v>
      </c>
      <c r="AL178" s="19">
        <v>0</v>
      </c>
      <c r="AM178" s="19">
        <v>33</v>
      </c>
      <c r="AN178" s="19">
        <v>0</v>
      </c>
      <c r="AO178" s="19">
        <v>0</v>
      </c>
      <c r="AP178" s="19">
        <v>0</v>
      </c>
      <c r="AQ178" s="19">
        <v>0</v>
      </c>
      <c r="AR178" s="19">
        <v>2</v>
      </c>
      <c r="AS178" s="19">
        <v>0</v>
      </c>
      <c r="AT178" s="19">
        <v>2</v>
      </c>
      <c r="AU178" s="19">
        <v>0</v>
      </c>
      <c r="AV178" s="19">
        <v>0</v>
      </c>
      <c r="AW178" s="19">
        <v>2321</v>
      </c>
      <c r="AX178" s="19">
        <v>0</v>
      </c>
      <c r="AY178" s="19"/>
      <c r="AZ178" s="19"/>
      <c r="BA178" s="19"/>
      <c r="BB178" s="19"/>
      <c r="BC178" s="19"/>
      <c r="BD178" s="20">
        <v>2321</v>
      </c>
      <c r="BE178" s="2"/>
    </row>
    <row r="179" spans="1:242" x14ac:dyDescent="0.25">
      <c r="A179" s="91">
        <v>17</v>
      </c>
      <c r="B179" s="102" t="s">
        <v>70</v>
      </c>
      <c r="C179" s="18">
        <v>52</v>
      </c>
      <c r="D179" s="19">
        <v>11</v>
      </c>
      <c r="E179" s="19"/>
      <c r="F179" s="19"/>
      <c r="G179" s="19">
        <v>15</v>
      </c>
      <c r="H179" s="19">
        <v>9</v>
      </c>
      <c r="I179" s="19"/>
      <c r="J179" s="19"/>
      <c r="K179" s="19">
        <v>6</v>
      </c>
      <c r="L179" s="19"/>
      <c r="M179" s="19"/>
      <c r="N179" s="19">
        <v>8</v>
      </c>
      <c r="O179" s="19"/>
      <c r="P179" s="19"/>
      <c r="Q179" s="19">
        <v>5</v>
      </c>
      <c r="R179" s="19">
        <v>6</v>
      </c>
      <c r="S179" s="19"/>
      <c r="T179" s="19"/>
      <c r="U179" s="19">
        <v>7</v>
      </c>
      <c r="V179" s="19"/>
      <c r="W179" s="19"/>
      <c r="X179" s="19">
        <v>86</v>
      </c>
      <c r="Y179" s="19">
        <v>12</v>
      </c>
      <c r="Z179" s="19">
        <v>13</v>
      </c>
      <c r="AA179" s="19">
        <v>2</v>
      </c>
      <c r="AB179" s="19">
        <v>1</v>
      </c>
      <c r="AC179" s="19">
        <v>3</v>
      </c>
      <c r="AD179" s="19">
        <v>3</v>
      </c>
      <c r="AE179" s="19">
        <v>9</v>
      </c>
      <c r="AF179" s="19"/>
      <c r="AG179" s="19">
        <v>7</v>
      </c>
      <c r="AH179" s="19">
        <v>2</v>
      </c>
      <c r="AI179" s="19"/>
      <c r="AJ179" s="19"/>
      <c r="AK179" s="19"/>
      <c r="AL179" s="19"/>
      <c r="AM179" s="19">
        <v>34</v>
      </c>
      <c r="AN179" s="19">
        <v>11</v>
      </c>
      <c r="AO179" s="19">
        <v>11</v>
      </c>
      <c r="AP179" s="19"/>
      <c r="AQ179" s="19"/>
      <c r="AR179" s="19">
        <v>0</v>
      </c>
      <c r="AS179" s="19"/>
      <c r="AT179" s="19"/>
      <c r="AU179" s="19"/>
      <c r="AV179" s="19"/>
      <c r="AW179" s="19">
        <v>149</v>
      </c>
      <c r="AX179" s="19">
        <v>0</v>
      </c>
      <c r="AY179" s="19"/>
      <c r="AZ179" s="19"/>
      <c r="BA179" s="19"/>
      <c r="BB179" s="19"/>
      <c r="BC179" s="19"/>
      <c r="BD179" s="20">
        <v>149</v>
      </c>
      <c r="BE179" s="2"/>
    </row>
    <row r="180" spans="1:242" x14ac:dyDescent="0.25">
      <c r="A180" s="91">
        <v>18</v>
      </c>
      <c r="B180" s="102" t="s">
        <v>71</v>
      </c>
      <c r="C180" s="18">
        <v>6276</v>
      </c>
      <c r="D180" s="19">
        <v>3634</v>
      </c>
      <c r="E180" s="19">
        <v>66</v>
      </c>
      <c r="F180" s="19">
        <v>89</v>
      </c>
      <c r="G180" s="19">
        <v>933</v>
      </c>
      <c r="H180" s="19">
        <v>642</v>
      </c>
      <c r="I180" s="19">
        <v>2</v>
      </c>
      <c r="J180" s="19">
        <v>0</v>
      </c>
      <c r="K180" s="19">
        <v>291</v>
      </c>
      <c r="L180" s="19">
        <v>1</v>
      </c>
      <c r="M180" s="19">
        <v>0</v>
      </c>
      <c r="N180" s="19">
        <v>806</v>
      </c>
      <c r="O180" s="19">
        <v>0</v>
      </c>
      <c r="P180" s="19">
        <v>0</v>
      </c>
      <c r="Q180" s="19">
        <v>581</v>
      </c>
      <c r="R180" s="19">
        <v>194</v>
      </c>
      <c r="S180" s="19">
        <v>0</v>
      </c>
      <c r="T180" s="19">
        <v>0</v>
      </c>
      <c r="U180" s="19">
        <v>128</v>
      </c>
      <c r="V180" s="19">
        <v>1</v>
      </c>
      <c r="W180" s="19">
        <v>0</v>
      </c>
      <c r="X180" s="19">
        <v>1266</v>
      </c>
      <c r="Y180" s="19">
        <v>370</v>
      </c>
      <c r="Z180" s="19">
        <v>16</v>
      </c>
      <c r="AA180" s="19">
        <v>11</v>
      </c>
      <c r="AB180" s="19">
        <v>8</v>
      </c>
      <c r="AC180" s="19">
        <v>92</v>
      </c>
      <c r="AD180" s="19">
        <v>39</v>
      </c>
      <c r="AE180" s="19">
        <v>14</v>
      </c>
      <c r="AF180" s="19">
        <v>8</v>
      </c>
      <c r="AG180" s="19">
        <v>400</v>
      </c>
      <c r="AH180" s="19">
        <v>0</v>
      </c>
      <c r="AI180" s="19">
        <v>1</v>
      </c>
      <c r="AJ180" s="19">
        <v>7</v>
      </c>
      <c r="AK180" s="19">
        <v>0</v>
      </c>
      <c r="AL180" s="19">
        <v>0</v>
      </c>
      <c r="AM180" s="19">
        <v>300</v>
      </c>
      <c r="AN180" s="19">
        <v>18</v>
      </c>
      <c r="AO180" s="19">
        <v>7</v>
      </c>
      <c r="AP180" s="19">
        <v>1</v>
      </c>
      <c r="AQ180" s="19">
        <v>10</v>
      </c>
      <c r="AR180" s="19">
        <v>33</v>
      </c>
      <c r="AS180" s="19">
        <v>4</v>
      </c>
      <c r="AT180" s="19">
        <v>27</v>
      </c>
      <c r="AU180" s="19">
        <v>2</v>
      </c>
      <c r="AV180" s="19">
        <v>28</v>
      </c>
      <c r="AW180" s="19">
        <v>7621</v>
      </c>
      <c r="AX180" s="19">
        <v>8</v>
      </c>
      <c r="AY180" s="19">
        <v>0</v>
      </c>
      <c r="AZ180" s="19">
        <v>2</v>
      </c>
      <c r="BA180" s="19">
        <v>1</v>
      </c>
      <c r="BB180" s="19">
        <v>0</v>
      </c>
      <c r="BC180" s="19">
        <v>5</v>
      </c>
      <c r="BD180" s="20">
        <v>7629</v>
      </c>
      <c r="BE180" s="2"/>
    </row>
    <row r="181" spans="1:242" x14ac:dyDescent="0.25">
      <c r="A181" s="91">
        <v>19</v>
      </c>
      <c r="B181" s="102" t="s">
        <v>72</v>
      </c>
      <c r="C181" s="18">
        <v>28764</v>
      </c>
      <c r="D181" s="19">
        <v>21025</v>
      </c>
      <c r="E181" s="19">
        <v>545</v>
      </c>
      <c r="F181" s="19">
        <v>257</v>
      </c>
      <c r="G181" s="19">
        <v>4659</v>
      </c>
      <c r="H181" s="19">
        <v>3863</v>
      </c>
      <c r="I181" s="19">
        <v>39</v>
      </c>
      <c r="J181" s="19">
        <v>7</v>
      </c>
      <c r="K181" s="19">
        <v>796</v>
      </c>
      <c r="L181" s="19">
        <v>1</v>
      </c>
      <c r="M181" s="19"/>
      <c r="N181" s="19">
        <v>1604</v>
      </c>
      <c r="O181" s="19"/>
      <c r="P181" s="19"/>
      <c r="Q181" s="19">
        <v>1014</v>
      </c>
      <c r="R181" s="19">
        <v>211</v>
      </c>
      <c r="S181" s="19"/>
      <c r="T181" s="19"/>
      <c r="U181" s="19">
        <v>251</v>
      </c>
      <c r="V181" s="19">
        <v>3</v>
      </c>
      <c r="W181" s="19"/>
      <c r="X181" s="19">
        <v>2653</v>
      </c>
      <c r="Y181" s="19">
        <v>1080</v>
      </c>
      <c r="Z181" s="19">
        <v>221</v>
      </c>
      <c r="AA181" s="19">
        <v>56</v>
      </c>
      <c r="AB181" s="19">
        <v>29</v>
      </c>
      <c r="AC181" s="19">
        <v>111</v>
      </c>
      <c r="AD181" s="19">
        <v>79</v>
      </c>
      <c r="AE181" s="19">
        <v>47</v>
      </c>
      <c r="AF181" s="19">
        <v>3</v>
      </c>
      <c r="AG181" s="19">
        <v>421</v>
      </c>
      <c r="AH181" s="19"/>
      <c r="AI181" s="19"/>
      <c r="AJ181" s="19">
        <v>2</v>
      </c>
      <c r="AK181" s="19"/>
      <c r="AL181" s="19">
        <v>1</v>
      </c>
      <c r="AM181" s="19">
        <v>603</v>
      </c>
      <c r="AN181" s="19">
        <v>80</v>
      </c>
      <c r="AO181" s="19">
        <v>70</v>
      </c>
      <c r="AP181" s="19"/>
      <c r="AQ181" s="19">
        <v>10</v>
      </c>
      <c r="AR181" s="19">
        <v>33</v>
      </c>
      <c r="AS181" s="19">
        <v>6</v>
      </c>
      <c r="AT181" s="19">
        <v>17</v>
      </c>
      <c r="AU181" s="19">
        <v>10</v>
      </c>
      <c r="AV181" s="19"/>
      <c r="AW181" s="19">
        <v>31530</v>
      </c>
      <c r="AX181" s="19">
        <v>0</v>
      </c>
      <c r="AY181" s="19"/>
      <c r="AZ181" s="19"/>
      <c r="BA181" s="19"/>
      <c r="BB181" s="19"/>
      <c r="BC181" s="19"/>
      <c r="BD181" s="20">
        <v>31530</v>
      </c>
      <c r="BE181" s="2"/>
    </row>
    <row r="182" spans="1:242" x14ac:dyDescent="0.25">
      <c r="A182" s="91">
        <v>20</v>
      </c>
      <c r="B182" s="102" t="s">
        <v>73</v>
      </c>
      <c r="C182" s="18">
        <v>2443</v>
      </c>
      <c r="D182" s="19">
        <v>1990</v>
      </c>
      <c r="E182" s="19"/>
      <c r="F182" s="19"/>
      <c r="G182" s="19">
        <v>453</v>
      </c>
      <c r="H182" s="19">
        <v>453</v>
      </c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>
        <v>0</v>
      </c>
      <c r="V182" s="19"/>
      <c r="W182" s="19"/>
      <c r="X182" s="19">
        <v>0</v>
      </c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  <c r="AM182" s="19"/>
      <c r="AN182" s="19">
        <v>0</v>
      </c>
      <c r="AO182" s="19"/>
      <c r="AP182" s="19"/>
      <c r="AQ182" s="19"/>
      <c r="AR182" s="19">
        <v>0</v>
      </c>
      <c r="AS182" s="19"/>
      <c r="AT182" s="19"/>
      <c r="AU182" s="19"/>
      <c r="AV182" s="19"/>
      <c r="AW182" s="19">
        <v>2443</v>
      </c>
      <c r="AX182" s="19">
        <v>0</v>
      </c>
      <c r="AY182" s="19"/>
      <c r="AZ182" s="19"/>
      <c r="BA182" s="19"/>
      <c r="BB182" s="19"/>
      <c r="BC182" s="19"/>
      <c r="BD182" s="20">
        <v>2443</v>
      </c>
      <c r="BE182" s="2"/>
    </row>
    <row r="183" spans="1:242" x14ac:dyDescent="0.25">
      <c r="A183" s="91">
        <v>21</v>
      </c>
      <c r="B183" s="102" t="s">
        <v>74</v>
      </c>
      <c r="C183" s="18">
        <v>8189</v>
      </c>
      <c r="D183" s="19">
        <v>5991</v>
      </c>
      <c r="E183" s="19">
        <v>119</v>
      </c>
      <c r="F183" s="19">
        <v>14</v>
      </c>
      <c r="G183" s="19">
        <v>1311</v>
      </c>
      <c r="H183" s="19">
        <v>1076</v>
      </c>
      <c r="I183" s="19">
        <v>12</v>
      </c>
      <c r="J183" s="19">
        <v>1</v>
      </c>
      <c r="K183" s="19">
        <v>235</v>
      </c>
      <c r="L183" s="19">
        <v>0</v>
      </c>
      <c r="M183" s="19">
        <v>0</v>
      </c>
      <c r="N183" s="19">
        <v>456</v>
      </c>
      <c r="O183" s="19">
        <v>0</v>
      </c>
      <c r="P183" s="19">
        <v>0</v>
      </c>
      <c r="Q183" s="19">
        <v>310</v>
      </c>
      <c r="R183" s="19">
        <v>41</v>
      </c>
      <c r="S183" s="19">
        <v>0</v>
      </c>
      <c r="T183" s="19">
        <v>0</v>
      </c>
      <c r="U183" s="19">
        <v>80</v>
      </c>
      <c r="V183" s="19">
        <v>0</v>
      </c>
      <c r="W183" s="19">
        <v>0</v>
      </c>
      <c r="X183" s="19">
        <v>837</v>
      </c>
      <c r="Y183" s="19">
        <v>300</v>
      </c>
      <c r="Z183" s="19">
        <v>110</v>
      </c>
      <c r="AA183" s="19">
        <v>31</v>
      </c>
      <c r="AB183" s="19">
        <v>26</v>
      </c>
      <c r="AC183" s="19">
        <v>27</v>
      </c>
      <c r="AD183" s="19">
        <v>2</v>
      </c>
      <c r="AE183" s="19">
        <v>24</v>
      </c>
      <c r="AF183" s="19">
        <v>5</v>
      </c>
      <c r="AG183" s="19">
        <v>90</v>
      </c>
      <c r="AH183" s="19">
        <v>0</v>
      </c>
      <c r="AI183" s="19">
        <v>2</v>
      </c>
      <c r="AJ183" s="19">
        <v>0</v>
      </c>
      <c r="AK183" s="19">
        <v>0</v>
      </c>
      <c r="AL183" s="19">
        <v>0</v>
      </c>
      <c r="AM183" s="19">
        <v>220</v>
      </c>
      <c r="AN183" s="19">
        <v>6</v>
      </c>
      <c r="AO183" s="19">
        <v>6</v>
      </c>
      <c r="AP183" s="19">
        <v>0</v>
      </c>
      <c r="AQ183" s="19">
        <v>0</v>
      </c>
      <c r="AR183" s="19">
        <v>6</v>
      </c>
      <c r="AS183" s="19">
        <v>3</v>
      </c>
      <c r="AT183" s="19">
        <v>1</v>
      </c>
      <c r="AU183" s="19">
        <v>2</v>
      </c>
      <c r="AV183" s="19">
        <v>0</v>
      </c>
      <c r="AW183" s="19">
        <v>9038</v>
      </c>
      <c r="AX183" s="19">
        <v>0</v>
      </c>
      <c r="AY183" s="19">
        <v>0</v>
      </c>
      <c r="AZ183" s="19">
        <v>0</v>
      </c>
      <c r="BA183" s="19">
        <v>0</v>
      </c>
      <c r="BB183" s="19">
        <v>0</v>
      </c>
      <c r="BC183" s="19">
        <v>0</v>
      </c>
      <c r="BD183" s="20">
        <v>9038</v>
      </c>
      <c r="BE183" s="2"/>
    </row>
    <row r="184" spans="1:242" x14ac:dyDescent="0.25">
      <c r="A184" s="91">
        <v>22</v>
      </c>
      <c r="B184" s="102" t="s">
        <v>75</v>
      </c>
      <c r="C184" s="18">
        <v>188</v>
      </c>
      <c r="D184" s="19"/>
      <c r="E184" s="19"/>
      <c r="F184" s="19"/>
      <c r="G184" s="19">
        <v>6</v>
      </c>
      <c r="H184" s="19"/>
      <c r="I184" s="19"/>
      <c r="J184" s="19"/>
      <c r="K184" s="19">
        <v>6</v>
      </c>
      <c r="L184" s="19"/>
      <c r="M184" s="19"/>
      <c r="N184" s="19">
        <v>156</v>
      </c>
      <c r="O184" s="19"/>
      <c r="P184" s="19"/>
      <c r="Q184" s="19">
        <v>26</v>
      </c>
      <c r="R184" s="19"/>
      <c r="S184" s="19"/>
      <c r="T184" s="19"/>
      <c r="U184" s="19"/>
      <c r="V184" s="19"/>
      <c r="W184" s="19"/>
      <c r="X184" s="19">
        <v>0</v>
      </c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>
        <v>0</v>
      </c>
      <c r="AO184" s="19"/>
      <c r="AP184" s="19"/>
      <c r="AQ184" s="19"/>
      <c r="AR184" s="19">
        <v>0</v>
      </c>
      <c r="AS184" s="19"/>
      <c r="AT184" s="19"/>
      <c r="AU184" s="19"/>
      <c r="AV184" s="19"/>
      <c r="AW184" s="19">
        <v>188</v>
      </c>
      <c r="AX184" s="19">
        <v>0</v>
      </c>
      <c r="AY184" s="19"/>
      <c r="AZ184" s="19"/>
      <c r="BA184" s="19"/>
      <c r="BB184" s="19"/>
      <c r="BC184" s="19"/>
      <c r="BD184" s="20">
        <v>188</v>
      </c>
      <c r="BE184" s="2"/>
    </row>
    <row r="185" spans="1:242" x14ac:dyDescent="0.25">
      <c r="A185" s="91">
        <v>23</v>
      </c>
      <c r="B185" s="102" t="s">
        <v>76</v>
      </c>
      <c r="C185" s="18">
        <v>151</v>
      </c>
      <c r="D185" s="19">
        <v>79</v>
      </c>
      <c r="E185" s="19"/>
      <c r="F185" s="19">
        <v>18</v>
      </c>
      <c r="G185" s="19">
        <v>26</v>
      </c>
      <c r="H185" s="19">
        <v>11</v>
      </c>
      <c r="I185" s="19"/>
      <c r="J185" s="19"/>
      <c r="K185" s="19">
        <v>15</v>
      </c>
      <c r="L185" s="19"/>
      <c r="M185" s="19"/>
      <c r="N185" s="19">
        <v>17</v>
      </c>
      <c r="O185" s="19"/>
      <c r="P185" s="19"/>
      <c r="Q185" s="19">
        <v>10</v>
      </c>
      <c r="R185" s="19">
        <v>7</v>
      </c>
      <c r="S185" s="19"/>
      <c r="T185" s="19"/>
      <c r="U185" s="19">
        <v>12</v>
      </c>
      <c r="V185" s="19"/>
      <c r="W185" s="19"/>
      <c r="X185" s="19">
        <v>64</v>
      </c>
      <c r="Y185" s="19">
        <v>37</v>
      </c>
      <c r="Z185" s="19">
        <v>12</v>
      </c>
      <c r="AA185" s="19"/>
      <c r="AB185" s="19">
        <v>5</v>
      </c>
      <c r="AC185" s="19">
        <v>1</v>
      </c>
      <c r="AD185" s="19">
        <v>2</v>
      </c>
      <c r="AE185" s="19"/>
      <c r="AF185" s="19"/>
      <c r="AG185" s="19">
        <v>2</v>
      </c>
      <c r="AH185" s="19"/>
      <c r="AI185" s="19"/>
      <c r="AJ185" s="19"/>
      <c r="AK185" s="19"/>
      <c r="AL185" s="19"/>
      <c r="AM185" s="19">
        <v>5</v>
      </c>
      <c r="AN185" s="19">
        <v>0</v>
      </c>
      <c r="AO185" s="19"/>
      <c r="AP185" s="19"/>
      <c r="AQ185" s="19"/>
      <c r="AR185" s="19">
        <v>6</v>
      </c>
      <c r="AS185" s="19"/>
      <c r="AT185" s="19"/>
      <c r="AU185" s="19">
        <v>6</v>
      </c>
      <c r="AV185" s="19"/>
      <c r="AW185" s="19">
        <v>221</v>
      </c>
      <c r="AX185" s="19">
        <v>0</v>
      </c>
      <c r="AY185" s="19"/>
      <c r="AZ185" s="19"/>
      <c r="BA185" s="19"/>
      <c r="BB185" s="19"/>
      <c r="BC185" s="19"/>
      <c r="BD185" s="20">
        <v>221</v>
      </c>
      <c r="BE185" s="2"/>
    </row>
    <row r="186" spans="1:242" x14ac:dyDescent="0.25">
      <c r="A186" s="91">
        <v>24</v>
      </c>
      <c r="B186" s="102" t="s">
        <v>77</v>
      </c>
      <c r="C186" s="18">
        <v>0</v>
      </c>
      <c r="D186" s="19"/>
      <c r="E186" s="19"/>
      <c r="F186" s="19"/>
      <c r="G186" s="19">
        <v>0</v>
      </c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>
        <v>0</v>
      </c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>
        <v>0</v>
      </c>
      <c r="AO186" s="19"/>
      <c r="AP186" s="19"/>
      <c r="AQ186" s="19"/>
      <c r="AR186" s="19">
        <v>0</v>
      </c>
      <c r="AS186" s="19"/>
      <c r="AT186" s="19"/>
      <c r="AU186" s="19"/>
      <c r="AV186" s="19"/>
      <c r="AW186" s="19">
        <v>0</v>
      </c>
      <c r="AX186" s="19">
        <v>0</v>
      </c>
      <c r="AY186" s="19"/>
      <c r="AZ186" s="19"/>
      <c r="BA186" s="19"/>
      <c r="BB186" s="19"/>
      <c r="BC186" s="19"/>
      <c r="BD186" s="20">
        <v>0</v>
      </c>
      <c r="BE186" s="2"/>
    </row>
    <row r="187" spans="1:242" x14ac:dyDescent="0.25">
      <c r="A187" s="91">
        <v>25</v>
      </c>
      <c r="B187" s="102" t="s">
        <v>78</v>
      </c>
      <c r="C187" s="18">
        <v>5323</v>
      </c>
      <c r="D187" s="19">
        <v>4526</v>
      </c>
      <c r="E187" s="19">
        <v>113</v>
      </c>
      <c r="F187" s="19">
        <v>248</v>
      </c>
      <c r="G187" s="19">
        <v>797</v>
      </c>
      <c r="H187" s="19">
        <v>797</v>
      </c>
      <c r="I187" s="19">
        <v>7</v>
      </c>
      <c r="J187" s="19">
        <v>0</v>
      </c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>
        <v>0</v>
      </c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  <c r="AN187" s="19">
        <v>0</v>
      </c>
      <c r="AO187" s="19"/>
      <c r="AP187" s="19"/>
      <c r="AQ187" s="19"/>
      <c r="AR187" s="19">
        <v>0</v>
      </c>
      <c r="AS187" s="19"/>
      <c r="AT187" s="19"/>
      <c r="AU187" s="19"/>
      <c r="AV187" s="19"/>
      <c r="AW187" s="19">
        <v>5323</v>
      </c>
      <c r="AX187" s="19">
        <v>0</v>
      </c>
      <c r="AY187" s="19"/>
      <c r="AZ187" s="19"/>
      <c r="BA187" s="19"/>
      <c r="BB187" s="19"/>
      <c r="BC187" s="19"/>
      <c r="BD187" s="20">
        <v>5323</v>
      </c>
      <c r="BE187" s="2"/>
    </row>
    <row r="188" spans="1:242" x14ac:dyDescent="0.25">
      <c r="A188" s="91">
        <v>26</v>
      </c>
      <c r="B188" s="102" t="s">
        <v>208</v>
      </c>
      <c r="C188" s="18">
        <v>1819</v>
      </c>
      <c r="D188" s="19">
        <v>1625</v>
      </c>
      <c r="E188" s="19"/>
      <c r="F188" s="19"/>
      <c r="G188" s="19">
        <v>31</v>
      </c>
      <c r="H188" s="19"/>
      <c r="I188" s="19"/>
      <c r="J188" s="19"/>
      <c r="K188" s="19">
        <v>31</v>
      </c>
      <c r="L188" s="19"/>
      <c r="M188" s="19"/>
      <c r="N188" s="19">
        <v>64</v>
      </c>
      <c r="O188" s="19"/>
      <c r="P188" s="19"/>
      <c r="Q188" s="19">
        <v>51</v>
      </c>
      <c r="R188" s="19"/>
      <c r="S188" s="19"/>
      <c r="T188" s="19"/>
      <c r="U188" s="19">
        <v>48</v>
      </c>
      <c r="V188" s="19"/>
      <c r="W188" s="19"/>
      <c r="X188" s="19">
        <v>0</v>
      </c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>
        <v>0</v>
      </c>
      <c r="AO188" s="19"/>
      <c r="AP188" s="19"/>
      <c r="AQ188" s="19"/>
      <c r="AR188" s="19">
        <v>0</v>
      </c>
      <c r="AS188" s="19"/>
      <c r="AT188" s="19"/>
      <c r="AU188" s="19"/>
      <c r="AV188" s="19"/>
      <c r="AW188" s="19">
        <v>1819</v>
      </c>
      <c r="AX188" s="19">
        <v>0</v>
      </c>
      <c r="AY188" s="19"/>
      <c r="AZ188" s="19"/>
      <c r="BA188" s="19"/>
      <c r="BB188" s="19"/>
      <c r="BC188" s="19"/>
      <c r="BD188" s="20">
        <v>1819</v>
      </c>
      <c r="BE188" s="2"/>
    </row>
    <row r="189" spans="1:242" ht="15.75" thickBot="1" x14ac:dyDescent="0.3">
      <c r="A189" s="92">
        <v>27</v>
      </c>
      <c r="B189" s="103" t="s">
        <v>79</v>
      </c>
      <c r="C189" s="26">
        <v>113080</v>
      </c>
      <c r="D189" s="27">
        <v>70459</v>
      </c>
      <c r="E189" s="27">
        <v>1544</v>
      </c>
      <c r="F189" s="27">
        <v>1808</v>
      </c>
      <c r="G189" s="27">
        <v>21784</v>
      </c>
      <c r="H189" s="27">
        <v>16652</v>
      </c>
      <c r="I189" s="27">
        <v>382</v>
      </c>
      <c r="J189" s="27">
        <v>9</v>
      </c>
      <c r="K189" s="27">
        <v>5132</v>
      </c>
      <c r="L189" s="27">
        <v>13</v>
      </c>
      <c r="M189" s="27">
        <v>0</v>
      </c>
      <c r="N189" s="27">
        <v>11085</v>
      </c>
      <c r="O189" s="27">
        <v>1</v>
      </c>
      <c r="P189" s="27">
        <v>0</v>
      </c>
      <c r="Q189" s="27">
        <v>7246</v>
      </c>
      <c r="R189" s="27">
        <v>1239</v>
      </c>
      <c r="S189" s="27">
        <v>1</v>
      </c>
      <c r="T189" s="27">
        <v>12</v>
      </c>
      <c r="U189" s="27">
        <v>1267</v>
      </c>
      <c r="V189" s="27">
        <v>4</v>
      </c>
      <c r="W189" s="27">
        <v>0</v>
      </c>
      <c r="X189" s="27">
        <v>14100</v>
      </c>
      <c r="Y189" s="27">
        <v>6898</v>
      </c>
      <c r="Z189" s="27">
        <v>1502</v>
      </c>
      <c r="AA189" s="27">
        <v>228</v>
      </c>
      <c r="AB189" s="27">
        <v>174</v>
      </c>
      <c r="AC189" s="27">
        <v>558</v>
      </c>
      <c r="AD189" s="27">
        <v>210</v>
      </c>
      <c r="AE189" s="27">
        <v>202</v>
      </c>
      <c r="AF189" s="27">
        <v>111</v>
      </c>
      <c r="AG189" s="27">
        <v>1725</v>
      </c>
      <c r="AH189" s="27">
        <v>2</v>
      </c>
      <c r="AI189" s="27">
        <v>4</v>
      </c>
      <c r="AJ189" s="27">
        <v>16</v>
      </c>
      <c r="AK189" s="27">
        <v>0</v>
      </c>
      <c r="AL189" s="27">
        <v>1</v>
      </c>
      <c r="AM189" s="27">
        <v>2469</v>
      </c>
      <c r="AN189" s="27">
        <v>251</v>
      </c>
      <c r="AO189" s="27">
        <v>230</v>
      </c>
      <c r="AP189" s="27">
        <v>1</v>
      </c>
      <c r="AQ189" s="27">
        <v>20</v>
      </c>
      <c r="AR189" s="27">
        <v>362</v>
      </c>
      <c r="AS189" s="27">
        <v>34</v>
      </c>
      <c r="AT189" s="27">
        <v>106</v>
      </c>
      <c r="AU189" s="27">
        <v>222</v>
      </c>
      <c r="AV189" s="27">
        <v>153</v>
      </c>
      <c r="AW189" s="27">
        <v>127946</v>
      </c>
      <c r="AX189" s="27">
        <v>16</v>
      </c>
      <c r="AY189" s="27">
        <v>0</v>
      </c>
      <c r="AZ189" s="27">
        <v>2</v>
      </c>
      <c r="BA189" s="27">
        <v>2</v>
      </c>
      <c r="BB189" s="27">
        <v>5</v>
      </c>
      <c r="BC189" s="27">
        <v>7</v>
      </c>
      <c r="BD189" s="28">
        <v>127962</v>
      </c>
      <c r="BE189" s="2"/>
    </row>
    <row r="190" spans="1:242" ht="15.75" thickTop="1" x14ac:dyDescent="0.25">
      <c r="A190" s="93"/>
      <c r="B190" s="10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</row>
    <row r="191" spans="1:242" x14ac:dyDescent="0.25">
      <c r="B191" s="97" t="s">
        <v>85</v>
      </c>
      <c r="D191" s="1" t="s">
        <v>210</v>
      </c>
    </row>
    <row r="192" spans="1:242" ht="15.75" thickBot="1" x14ac:dyDescent="0.3">
      <c r="A192" s="88"/>
      <c r="B192" s="99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  <c r="DZ192" s="3"/>
      <c r="EA192" s="3"/>
      <c r="EB192" s="3"/>
      <c r="EC192" s="3"/>
      <c r="ED192" s="3"/>
      <c r="EE192" s="3"/>
      <c r="EF192" s="3"/>
      <c r="EG192" s="3"/>
      <c r="EH192" s="3"/>
      <c r="EI192" s="3"/>
      <c r="EJ192" s="3"/>
      <c r="EK192" s="3"/>
      <c r="EL192" s="3"/>
      <c r="EM192" s="3"/>
      <c r="EN192" s="3"/>
      <c r="EO192" s="3"/>
      <c r="EP192" s="3"/>
      <c r="EQ192" s="3"/>
      <c r="ER192" s="3"/>
      <c r="ES192" s="3"/>
      <c r="ET192" s="3"/>
      <c r="EU192" s="3"/>
      <c r="EV192" s="3"/>
      <c r="EW192" s="3"/>
      <c r="EX192" s="3"/>
      <c r="EY192" s="3"/>
      <c r="EZ192" s="3"/>
      <c r="FA192" s="3"/>
      <c r="FB192" s="3"/>
      <c r="FC192" s="3"/>
      <c r="FD192" s="3"/>
      <c r="FE192" s="3"/>
      <c r="FF192" s="3"/>
      <c r="FG192" s="3"/>
      <c r="FH192" s="3"/>
      <c r="FI192" s="3"/>
      <c r="FJ192" s="3"/>
      <c r="FK192" s="3"/>
      <c r="FL192" s="3"/>
      <c r="FM192" s="3"/>
      <c r="FN192" s="3"/>
      <c r="FO192" s="3"/>
      <c r="FP192" s="3"/>
      <c r="FQ192" s="3"/>
      <c r="FR192" s="3"/>
      <c r="FS192" s="3"/>
      <c r="FT192" s="3"/>
      <c r="FU192" s="3"/>
      <c r="FV192" s="3"/>
      <c r="FW192" s="3"/>
      <c r="FX192" s="3"/>
      <c r="FY192" s="3"/>
      <c r="FZ192" s="3"/>
      <c r="GA192" s="3"/>
      <c r="GB192" s="3"/>
      <c r="GC192" s="3"/>
      <c r="GD192" s="3"/>
      <c r="GE192" s="3"/>
      <c r="GF192" s="3"/>
      <c r="GG192" s="3"/>
      <c r="GH192" s="3"/>
      <c r="GI192" s="3"/>
      <c r="GJ192" s="3"/>
      <c r="GK192" s="3"/>
      <c r="GL192" s="3"/>
      <c r="GM192" s="3"/>
      <c r="GN192" s="3"/>
      <c r="GO192" s="3"/>
      <c r="GP192" s="3"/>
      <c r="GQ192" s="3"/>
      <c r="GR192" s="3"/>
      <c r="GS192" s="3"/>
      <c r="GT192" s="3"/>
      <c r="GU192" s="3"/>
      <c r="GV192" s="3"/>
      <c r="GW192" s="3"/>
      <c r="GX192" s="3"/>
      <c r="GY192" s="3"/>
      <c r="GZ192" s="3"/>
      <c r="HA192" s="3"/>
      <c r="HB192" s="3"/>
      <c r="HC192" s="3"/>
      <c r="HD192" s="3"/>
      <c r="HE192" s="3"/>
      <c r="HF192" s="3"/>
      <c r="HG192" s="3"/>
      <c r="HH192" s="3"/>
      <c r="HI192" s="3"/>
      <c r="HJ192" s="3"/>
      <c r="HK192" s="3"/>
      <c r="HL192" s="3"/>
      <c r="HM192" s="3"/>
      <c r="HN192" s="3"/>
      <c r="HO192" s="3"/>
      <c r="HP192" s="3"/>
      <c r="HQ192" s="3"/>
      <c r="HR192" s="3"/>
      <c r="HS192" s="3"/>
      <c r="HT192" s="3"/>
      <c r="HU192" s="3"/>
      <c r="HV192" s="3"/>
      <c r="HW192" s="3"/>
      <c r="HX192" s="3"/>
      <c r="HY192" s="3"/>
      <c r="HZ192" s="3"/>
      <c r="IA192" s="3"/>
      <c r="IB192" s="3"/>
      <c r="IC192" s="3"/>
      <c r="ID192" s="3"/>
      <c r="IE192" s="3"/>
      <c r="IF192" s="3"/>
      <c r="IG192" s="3"/>
      <c r="IH192" s="3"/>
    </row>
    <row r="193" spans="1:243" ht="15.75" thickTop="1" x14ac:dyDescent="0.25">
      <c r="A193" s="130" t="s">
        <v>1</v>
      </c>
      <c r="B193" s="136" t="s">
        <v>2</v>
      </c>
      <c r="C193" s="139" t="s">
        <v>86</v>
      </c>
      <c r="D193" s="115"/>
      <c r="E193" s="115"/>
      <c r="F193" s="115"/>
      <c r="G193" s="125"/>
      <c r="H193" s="114" t="s">
        <v>91</v>
      </c>
      <c r="I193" s="115"/>
      <c r="J193" s="115"/>
      <c r="K193" s="115"/>
      <c r="L193" s="125"/>
      <c r="M193" s="114" t="s">
        <v>5</v>
      </c>
      <c r="N193" s="115"/>
      <c r="O193" s="115"/>
      <c r="P193" s="115"/>
      <c r="Q193" s="125"/>
      <c r="R193" s="114" t="s">
        <v>6</v>
      </c>
      <c r="S193" s="115"/>
      <c r="T193" s="115"/>
      <c r="U193" s="115"/>
      <c r="V193" s="125"/>
      <c r="W193" s="114" t="s">
        <v>92</v>
      </c>
      <c r="X193" s="115"/>
      <c r="Y193" s="115"/>
      <c r="Z193" s="115"/>
      <c r="AA193" s="125"/>
      <c r="AB193" s="114" t="s">
        <v>9</v>
      </c>
      <c r="AC193" s="115"/>
      <c r="AD193" s="115"/>
      <c r="AE193" s="115"/>
      <c r="AF193" s="125"/>
      <c r="AG193" s="114" t="s">
        <v>10</v>
      </c>
      <c r="AH193" s="115"/>
      <c r="AI193" s="115"/>
      <c r="AJ193" s="115"/>
      <c r="AK193" s="125"/>
      <c r="AL193" s="114" t="s">
        <v>93</v>
      </c>
      <c r="AM193" s="115"/>
      <c r="AN193" s="115"/>
      <c r="AO193" s="115"/>
      <c r="AP193" s="125"/>
      <c r="AQ193" s="114" t="s">
        <v>12</v>
      </c>
      <c r="AR193" s="115"/>
      <c r="AS193" s="115"/>
      <c r="AT193" s="115"/>
      <c r="AU193" s="125"/>
      <c r="AV193" s="114" t="s">
        <v>13</v>
      </c>
      <c r="AW193" s="115"/>
      <c r="AX193" s="115"/>
      <c r="AY193" s="115"/>
      <c r="AZ193" s="125"/>
      <c r="BA193" s="114" t="s">
        <v>94</v>
      </c>
      <c r="BB193" s="115"/>
      <c r="BC193" s="115"/>
      <c r="BD193" s="115"/>
      <c r="BE193" s="125"/>
      <c r="BF193" s="114" t="s">
        <v>15</v>
      </c>
      <c r="BG193" s="115"/>
      <c r="BH193" s="115"/>
      <c r="BI193" s="115"/>
      <c r="BJ193" s="125"/>
      <c r="BK193" s="114" t="s">
        <v>16</v>
      </c>
      <c r="BL193" s="115"/>
      <c r="BM193" s="115"/>
      <c r="BN193" s="115"/>
      <c r="BO193" s="125"/>
      <c r="BP193" s="114" t="s">
        <v>95</v>
      </c>
      <c r="BQ193" s="115"/>
      <c r="BR193" s="115"/>
      <c r="BS193" s="115"/>
      <c r="BT193" s="125"/>
      <c r="BU193" s="114" t="s">
        <v>18</v>
      </c>
      <c r="BV193" s="115"/>
      <c r="BW193" s="115"/>
      <c r="BX193" s="115"/>
      <c r="BY193" s="125"/>
      <c r="BZ193" s="114" t="s">
        <v>19</v>
      </c>
      <c r="CA193" s="115"/>
      <c r="CB193" s="115"/>
      <c r="CC193" s="115"/>
      <c r="CD193" s="125"/>
      <c r="CE193" s="114" t="s">
        <v>20</v>
      </c>
      <c r="CF193" s="115"/>
      <c r="CG193" s="115"/>
      <c r="CH193" s="115"/>
      <c r="CI193" s="125"/>
      <c r="CJ193" s="114" t="s">
        <v>96</v>
      </c>
      <c r="CK193" s="115"/>
      <c r="CL193" s="115"/>
      <c r="CM193" s="115"/>
      <c r="CN193" s="125"/>
      <c r="CO193" s="114" t="s">
        <v>22</v>
      </c>
      <c r="CP193" s="115"/>
      <c r="CQ193" s="115"/>
      <c r="CR193" s="115"/>
      <c r="CS193" s="125"/>
      <c r="CT193" s="114" t="s">
        <v>23</v>
      </c>
      <c r="CU193" s="115"/>
      <c r="CV193" s="115"/>
      <c r="CW193" s="115"/>
      <c r="CX193" s="125"/>
      <c r="CY193" s="114" t="s">
        <v>97</v>
      </c>
      <c r="CZ193" s="115"/>
      <c r="DA193" s="115"/>
      <c r="DB193" s="115"/>
      <c r="DC193" s="125"/>
      <c r="DD193" s="114" t="s">
        <v>98</v>
      </c>
      <c r="DE193" s="115"/>
      <c r="DF193" s="115"/>
      <c r="DG193" s="115"/>
      <c r="DH193" s="125"/>
      <c r="DI193" s="114" t="s">
        <v>99</v>
      </c>
      <c r="DJ193" s="115"/>
      <c r="DK193" s="115"/>
      <c r="DL193" s="115"/>
      <c r="DM193" s="125"/>
      <c r="DN193" s="114" t="s">
        <v>100</v>
      </c>
      <c r="DO193" s="115"/>
      <c r="DP193" s="115"/>
      <c r="DQ193" s="115"/>
      <c r="DR193" s="125"/>
      <c r="DS193" s="114" t="s">
        <v>101</v>
      </c>
      <c r="DT193" s="115"/>
      <c r="DU193" s="115"/>
      <c r="DV193" s="115"/>
      <c r="DW193" s="125"/>
      <c r="DX193" s="114" t="s">
        <v>102</v>
      </c>
      <c r="DY193" s="115"/>
      <c r="DZ193" s="115"/>
      <c r="EA193" s="115"/>
      <c r="EB193" s="125"/>
      <c r="EC193" s="114" t="s">
        <v>103</v>
      </c>
      <c r="ED193" s="115"/>
      <c r="EE193" s="115"/>
      <c r="EF193" s="115"/>
      <c r="EG193" s="125"/>
      <c r="EH193" s="114" t="s">
        <v>104</v>
      </c>
      <c r="EI193" s="115"/>
      <c r="EJ193" s="115"/>
      <c r="EK193" s="115"/>
      <c r="EL193" s="125"/>
      <c r="EM193" s="114" t="s">
        <v>105</v>
      </c>
      <c r="EN193" s="115"/>
      <c r="EO193" s="115"/>
      <c r="EP193" s="115"/>
      <c r="EQ193" s="125"/>
      <c r="ER193" s="114" t="s">
        <v>106</v>
      </c>
      <c r="ES193" s="115"/>
      <c r="ET193" s="115"/>
      <c r="EU193" s="115"/>
      <c r="EV193" s="125"/>
      <c r="EW193" s="114" t="s">
        <v>34</v>
      </c>
      <c r="EX193" s="115"/>
      <c r="EY193" s="115"/>
      <c r="EZ193" s="115"/>
      <c r="FA193" s="125"/>
      <c r="FB193" s="114" t="s">
        <v>35</v>
      </c>
      <c r="FC193" s="115"/>
      <c r="FD193" s="115"/>
      <c r="FE193" s="115"/>
      <c r="FF193" s="125"/>
      <c r="FG193" s="114" t="s">
        <v>36</v>
      </c>
      <c r="FH193" s="115"/>
      <c r="FI193" s="115"/>
      <c r="FJ193" s="115"/>
      <c r="FK193" s="125"/>
      <c r="FL193" s="114" t="s">
        <v>37</v>
      </c>
      <c r="FM193" s="115"/>
      <c r="FN193" s="115"/>
      <c r="FO193" s="115"/>
      <c r="FP193" s="125"/>
      <c r="FQ193" s="114" t="s">
        <v>38</v>
      </c>
      <c r="FR193" s="115"/>
      <c r="FS193" s="115"/>
      <c r="FT193" s="115"/>
      <c r="FU193" s="125"/>
      <c r="FV193" s="114" t="s">
        <v>107</v>
      </c>
      <c r="FW193" s="115"/>
      <c r="FX193" s="115"/>
      <c r="FY193" s="115"/>
      <c r="FZ193" s="125"/>
      <c r="GA193" s="114" t="s">
        <v>108</v>
      </c>
      <c r="GB193" s="115"/>
      <c r="GC193" s="115"/>
      <c r="GD193" s="115"/>
      <c r="GE193" s="125"/>
      <c r="GF193" s="114" t="s">
        <v>109</v>
      </c>
      <c r="GG193" s="115"/>
      <c r="GH193" s="115"/>
      <c r="GI193" s="115"/>
      <c r="GJ193" s="125"/>
      <c r="GK193" s="114" t="s">
        <v>110</v>
      </c>
      <c r="GL193" s="115"/>
      <c r="GM193" s="115"/>
      <c r="GN193" s="115"/>
      <c r="GO193" s="125"/>
      <c r="GP193" s="114" t="s">
        <v>43</v>
      </c>
      <c r="GQ193" s="115"/>
      <c r="GR193" s="115"/>
      <c r="GS193" s="115"/>
      <c r="GT193" s="125"/>
      <c r="GU193" s="114" t="s">
        <v>111</v>
      </c>
      <c r="GV193" s="115"/>
      <c r="GW193" s="115"/>
      <c r="GX193" s="115"/>
      <c r="GY193" s="125"/>
      <c r="GZ193" s="114" t="s">
        <v>112</v>
      </c>
      <c r="HA193" s="115"/>
      <c r="HB193" s="115"/>
      <c r="HC193" s="115"/>
      <c r="HD193" s="125"/>
      <c r="HE193" s="114" t="s">
        <v>113</v>
      </c>
      <c r="HF193" s="115"/>
      <c r="HG193" s="115"/>
      <c r="HH193" s="115"/>
      <c r="HI193" s="125"/>
      <c r="HJ193" s="114" t="s">
        <v>114</v>
      </c>
      <c r="HK193" s="115"/>
      <c r="HL193" s="115"/>
      <c r="HM193" s="115"/>
      <c r="HN193" s="125"/>
      <c r="HO193" s="114" t="s">
        <v>48</v>
      </c>
      <c r="HP193" s="115"/>
      <c r="HQ193" s="115"/>
      <c r="HR193" s="115"/>
      <c r="HS193" s="125"/>
      <c r="HT193" s="114" t="s">
        <v>115</v>
      </c>
      <c r="HU193" s="115"/>
      <c r="HV193" s="115"/>
      <c r="HW193" s="115"/>
      <c r="HX193" s="125"/>
      <c r="HY193" s="114" t="s">
        <v>50</v>
      </c>
      <c r="HZ193" s="115"/>
      <c r="IA193" s="115"/>
      <c r="IB193" s="115"/>
      <c r="IC193" s="125"/>
      <c r="ID193" s="114" t="s">
        <v>116</v>
      </c>
      <c r="IE193" s="115"/>
      <c r="IF193" s="115"/>
      <c r="IG193" s="115"/>
      <c r="IH193" s="142"/>
      <c r="II193" s="2"/>
    </row>
    <row r="194" spans="1:243" ht="15.75" thickBot="1" x14ac:dyDescent="0.3">
      <c r="A194" s="131"/>
      <c r="B194" s="138"/>
      <c r="C194" s="47" t="s">
        <v>87</v>
      </c>
      <c r="D194" s="48" t="s">
        <v>88</v>
      </c>
      <c r="E194" s="48" t="s">
        <v>89</v>
      </c>
      <c r="F194" s="48" t="s">
        <v>90</v>
      </c>
      <c r="G194" s="49" t="s">
        <v>21</v>
      </c>
      <c r="H194" s="56" t="s">
        <v>87</v>
      </c>
      <c r="I194" s="48" t="s">
        <v>88</v>
      </c>
      <c r="J194" s="48" t="s">
        <v>89</v>
      </c>
      <c r="K194" s="48" t="s">
        <v>90</v>
      </c>
      <c r="L194" s="49" t="s">
        <v>21</v>
      </c>
      <c r="M194" s="56" t="s">
        <v>87</v>
      </c>
      <c r="N194" s="48" t="s">
        <v>88</v>
      </c>
      <c r="O194" s="48" t="s">
        <v>89</v>
      </c>
      <c r="P194" s="48" t="s">
        <v>90</v>
      </c>
      <c r="Q194" s="49" t="s">
        <v>21</v>
      </c>
      <c r="R194" s="56" t="s">
        <v>87</v>
      </c>
      <c r="S194" s="48" t="s">
        <v>88</v>
      </c>
      <c r="T194" s="48" t="s">
        <v>89</v>
      </c>
      <c r="U194" s="48" t="s">
        <v>90</v>
      </c>
      <c r="V194" s="49" t="s">
        <v>21</v>
      </c>
      <c r="W194" s="56" t="s">
        <v>87</v>
      </c>
      <c r="X194" s="48" t="s">
        <v>88</v>
      </c>
      <c r="Y194" s="48" t="s">
        <v>89</v>
      </c>
      <c r="Z194" s="48" t="s">
        <v>90</v>
      </c>
      <c r="AA194" s="49" t="s">
        <v>21</v>
      </c>
      <c r="AB194" s="56" t="s">
        <v>87</v>
      </c>
      <c r="AC194" s="48" t="s">
        <v>88</v>
      </c>
      <c r="AD194" s="48" t="s">
        <v>89</v>
      </c>
      <c r="AE194" s="48" t="s">
        <v>90</v>
      </c>
      <c r="AF194" s="49" t="s">
        <v>21</v>
      </c>
      <c r="AG194" s="56" t="s">
        <v>87</v>
      </c>
      <c r="AH194" s="48" t="s">
        <v>88</v>
      </c>
      <c r="AI194" s="48" t="s">
        <v>89</v>
      </c>
      <c r="AJ194" s="48" t="s">
        <v>90</v>
      </c>
      <c r="AK194" s="49" t="s">
        <v>21</v>
      </c>
      <c r="AL194" s="56" t="s">
        <v>87</v>
      </c>
      <c r="AM194" s="48" t="s">
        <v>88</v>
      </c>
      <c r="AN194" s="48" t="s">
        <v>89</v>
      </c>
      <c r="AO194" s="48" t="s">
        <v>90</v>
      </c>
      <c r="AP194" s="49" t="s">
        <v>21</v>
      </c>
      <c r="AQ194" s="56" t="s">
        <v>87</v>
      </c>
      <c r="AR194" s="48" t="s">
        <v>88</v>
      </c>
      <c r="AS194" s="48" t="s">
        <v>89</v>
      </c>
      <c r="AT194" s="48" t="s">
        <v>90</v>
      </c>
      <c r="AU194" s="49" t="s">
        <v>21</v>
      </c>
      <c r="AV194" s="56" t="s">
        <v>87</v>
      </c>
      <c r="AW194" s="48" t="s">
        <v>88</v>
      </c>
      <c r="AX194" s="48" t="s">
        <v>89</v>
      </c>
      <c r="AY194" s="48" t="s">
        <v>90</v>
      </c>
      <c r="AZ194" s="49" t="s">
        <v>21</v>
      </c>
      <c r="BA194" s="56" t="s">
        <v>87</v>
      </c>
      <c r="BB194" s="48" t="s">
        <v>88</v>
      </c>
      <c r="BC194" s="48" t="s">
        <v>89</v>
      </c>
      <c r="BD194" s="48" t="s">
        <v>90</v>
      </c>
      <c r="BE194" s="49" t="s">
        <v>21</v>
      </c>
      <c r="BF194" s="56" t="s">
        <v>87</v>
      </c>
      <c r="BG194" s="48" t="s">
        <v>88</v>
      </c>
      <c r="BH194" s="48" t="s">
        <v>89</v>
      </c>
      <c r="BI194" s="48" t="s">
        <v>90</v>
      </c>
      <c r="BJ194" s="49" t="s">
        <v>21</v>
      </c>
      <c r="BK194" s="56" t="s">
        <v>87</v>
      </c>
      <c r="BL194" s="48" t="s">
        <v>88</v>
      </c>
      <c r="BM194" s="48" t="s">
        <v>89</v>
      </c>
      <c r="BN194" s="48" t="s">
        <v>90</v>
      </c>
      <c r="BO194" s="49" t="s">
        <v>21</v>
      </c>
      <c r="BP194" s="56" t="s">
        <v>87</v>
      </c>
      <c r="BQ194" s="48" t="s">
        <v>88</v>
      </c>
      <c r="BR194" s="48" t="s">
        <v>89</v>
      </c>
      <c r="BS194" s="48" t="s">
        <v>90</v>
      </c>
      <c r="BT194" s="49" t="s">
        <v>21</v>
      </c>
      <c r="BU194" s="56" t="s">
        <v>87</v>
      </c>
      <c r="BV194" s="48" t="s">
        <v>88</v>
      </c>
      <c r="BW194" s="48" t="s">
        <v>89</v>
      </c>
      <c r="BX194" s="48" t="s">
        <v>90</v>
      </c>
      <c r="BY194" s="49" t="s">
        <v>21</v>
      </c>
      <c r="BZ194" s="56" t="s">
        <v>87</v>
      </c>
      <c r="CA194" s="48" t="s">
        <v>88</v>
      </c>
      <c r="CB194" s="48" t="s">
        <v>89</v>
      </c>
      <c r="CC194" s="48" t="s">
        <v>90</v>
      </c>
      <c r="CD194" s="49" t="s">
        <v>21</v>
      </c>
      <c r="CE194" s="56" t="s">
        <v>87</v>
      </c>
      <c r="CF194" s="48" t="s">
        <v>88</v>
      </c>
      <c r="CG194" s="48" t="s">
        <v>89</v>
      </c>
      <c r="CH194" s="48" t="s">
        <v>90</v>
      </c>
      <c r="CI194" s="49" t="s">
        <v>21</v>
      </c>
      <c r="CJ194" s="56" t="s">
        <v>87</v>
      </c>
      <c r="CK194" s="48" t="s">
        <v>88</v>
      </c>
      <c r="CL194" s="48" t="s">
        <v>89</v>
      </c>
      <c r="CM194" s="48" t="s">
        <v>90</v>
      </c>
      <c r="CN194" s="49" t="s">
        <v>21</v>
      </c>
      <c r="CO194" s="56" t="s">
        <v>87</v>
      </c>
      <c r="CP194" s="48" t="s">
        <v>88</v>
      </c>
      <c r="CQ194" s="48" t="s">
        <v>89</v>
      </c>
      <c r="CR194" s="48" t="s">
        <v>90</v>
      </c>
      <c r="CS194" s="49" t="s">
        <v>21</v>
      </c>
      <c r="CT194" s="56" t="s">
        <v>87</v>
      </c>
      <c r="CU194" s="48" t="s">
        <v>88</v>
      </c>
      <c r="CV194" s="48" t="s">
        <v>89</v>
      </c>
      <c r="CW194" s="48" t="s">
        <v>90</v>
      </c>
      <c r="CX194" s="49" t="s">
        <v>21</v>
      </c>
      <c r="CY194" s="56" t="s">
        <v>87</v>
      </c>
      <c r="CZ194" s="48" t="s">
        <v>88</v>
      </c>
      <c r="DA194" s="48" t="s">
        <v>89</v>
      </c>
      <c r="DB194" s="48" t="s">
        <v>90</v>
      </c>
      <c r="DC194" s="49" t="s">
        <v>21</v>
      </c>
      <c r="DD194" s="56" t="s">
        <v>87</v>
      </c>
      <c r="DE194" s="48" t="s">
        <v>88</v>
      </c>
      <c r="DF194" s="48" t="s">
        <v>89</v>
      </c>
      <c r="DG194" s="48" t="s">
        <v>90</v>
      </c>
      <c r="DH194" s="49" t="s">
        <v>21</v>
      </c>
      <c r="DI194" s="56" t="s">
        <v>87</v>
      </c>
      <c r="DJ194" s="48" t="s">
        <v>88</v>
      </c>
      <c r="DK194" s="48" t="s">
        <v>89</v>
      </c>
      <c r="DL194" s="48" t="s">
        <v>90</v>
      </c>
      <c r="DM194" s="49" t="s">
        <v>21</v>
      </c>
      <c r="DN194" s="56" t="s">
        <v>87</v>
      </c>
      <c r="DO194" s="48" t="s">
        <v>88</v>
      </c>
      <c r="DP194" s="48" t="s">
        <v>89</v>
      </c>
      <c r="DQ194" s="48" t="s">
        <v>90</v>
      </c>
      <c r="DR194" s="49" t="s">
        <v>21</v>
      </c>
      <c r="DS194" s="56" t="s">
        <v>87</v>
      </c>
      <c r="DT194" s="48" t="s">
        <v>88</v>
      </c>
      <c r="DU194" s="48" t="s">
        <v>89</v>
      </c>
      <c r="DV194" s="48" t="s">
        <v>90</v>
      </c>
      <c r="DW194" s="49" t="s">
        <v>21</v>
      </c>
      <c r="DX194" s="56" t="s">
        <v>87</v>
      </c>
      <c r="DY194" s="48" t="s">
        <v>88</v>
      </c>
      <c r="DZ194" s="48" t="s">
        <v>89</v>
      </c>
      <c r="EA194" s="48" t="s">
        <v>90</v>
      </c>
      <c r="EB194" s="49" t="s">
        <v>21</v>
      </c>
      <c r="EC194" s="56" t="s">
        <v>87</v>
      </c>
      <c r="ED194" s="48" t="s">
        <v>88</v>
      </c>
      <c r="EE194" s="48" t="s">
        <v>89</v>
      </c>
      <c r="EF194" s="48" t="s">
        <v>90</v>
      </c>
      <c r="EG194" s="49" t="s">
        <v>21</v>
      </c>
      <c r="EH194" s="56" t="s">
        <v>87</v>
      </c>
      <c r="EI194" s="48" t="s">
        <v>88</v>
      </c>
      <c r="EJ194" s="48" t="s">
        <v>89</v>
      </c>
      <c r="EK194" s="48" t="s">
        <v>90</v>
      </c>
      <c r="EL194" s="49" t="s">
        <v>21</v>
      </c>
      <c r="EM194" s="56" t="s">
        <v>87</v>
      </c>
      <c r="EN194" s="48" t="s">
        <v>88</v>
      </c>
      <c r="EO194" s="48" t="s">
        <v>89</v>
      </c>
      <c r="EP194" s="48" t="s">
        <v>90</v>
      </c>
      <c r="EQ194" s="49" t="s">
        <v>21</v>
      </c>
      <c r="ER194" s="56" t="s">
        <v>87</v>
      </c>
      <c r="ES194" s="48" t="s">
        <v>88</v>
      </c>
      <c r="ET194" s="48" t="s">
        <v>89</v>
      </c>
      <c r="EU194" s="48" t="s">
        <v>90</v>
      </c>
      <c r="EV194" s="49" t="s">
        <v>21</v>
      </c>
      <c r="EW194" s="56" t="s">
        <v>87</v>
      </c>
      <c r="EX194" s="48" t="s">
        <v>88</v>
      </c>
      <c r="EY194" s="48" t="s">
        <v>89</v>
      </c>
      <c r="EZ194" s="48" t="s">
        <v>90</v>
      </c>
      <c r="FA194" s="49" t="s">
        <v>21</v>
      </c>
      <c r="FB194" s="56" t="s">
        <v>87</v>
      </c>
      <c r="FC194" s="48" t="s">
        <v>88</v>
      </c>
      <c r="FD194" s="48" t="s">
        <v>89</v>
      </c>
      <c r="FE194" s="48" t="s">
        <v>90</v>
      </c>
      <c r="FF194" s="49" t="s">
        <v>21</v>
      </c>
      <c r="FG194" s="56" t="s">
        <v>87</v>
      </c>
      <c r="FH194" s="48" t="s">
        <v>88</v>
      </c>
      <c r="FI194" s="48" t="s">
        <v>89</v>
      </c>
      <c r="FJ194" s="48" t="s">
        <v>90</v>
      </c>
      <c r="FK194" s="49" t="s">
        <v>21</v>
      </c>
      <c r="FL194" s="56" t="s">
        <v>87</v>
      </c>
      <c r="FM194" s="48" t="s">
        <v>88</v>
      </c>
      <c r="FN194" s="48" t="s">
        <v>89</v>
      </c>
      <c r="FO194" s="48" t="s">
        <v>90</v>
      </c>
      <c r="FP194" s="49" t="s">
        <v>21</v>
      </c>
      <c r="FQ194" s="56" t="s">
        <v>87</v>
      </c>
      <c r="FR194" s="48" t="s">
        <v>88</v>
      </c>
      <c r="FS194" s="48" t="s">
        <v>89</v>
      </c>
      <c r="FT194" s="48" t="s">
        <v>90</v>
      </c>
      <c r="FU194" s="49" t="s">
        <v>21</v>
      </c>
      <c r="FV194" s="56" t="s">
        <v>87</v>
      </c>
      <c r="FW194" s="48" t="s">
        <v>88</v>
      </c>
      <c r="FX194" s="48" t="s">
        <v>89</v>
      </c>
      <c r="FY194" s="48" t="s">
        <v>90</v>
      </c>
      <c r="FZ194" s="49" t="s">
        <v>21</v>
      </c>
      <c r="GA194" s="56" t="s">
        <v>87</v>
      </c>
      <c r="GB194" s="48" t="s">
        <v>88</v>
      </c>
      <c r="GC194" s="48" t="s">
        <v>89</v>
      </c>
      <c r="GD194" s="48" t="s">
        <v>90</v>
      </c>
      <c r="GE194" s="49" t="s">
        <v>21</v>
      </c>
      <c r="GF194" s="56" t="s">
        <v>87</v>
      </c>
      <c r="GG194" s="48" t="s">
        <v>88</v>
      </c>
      <c r="GH194" s="48" t="s">
        <v>89</v>
      </c>
      <c r="GI194" s="48" t="s">
        <v>90</v>
      </c>
      <c r="GJ194" s="49" t="s">
        <v>21</v>
      </c>
      <c r="GK194" s="56" t="s">
        <v>87</v>
      </c>
      <c r="GL194" s="48" t="s">
        <v>88</v>
      </c>
      <c r="GM194" s="48" t="s">
        <v>89</v>
      </c>
      <c r="GN194" s="48" t="s">
        <v>90</v>
      </c>
      <c r="GO194" s="49" t="s">
        <v>21</v>
      </c>
      <c r="GP194" s="56" t="s">
        <v>87</v>
      </c>
      <c r="GQ194" s="48" t="s">
        <v>88</v>
      </c>
      <c r="GR194" s="48" t="s">
        <v>89</v>
      </c>
      <c r="GS194" s="48" t="s">
        <v>90</v>
      </c>
      <c r="GT194" s="49" t="s">
        <v>21</v>
      </c>
      <c r="GU194" s="56" t="s">
        <v>87</v>
      </c>
      <c r="GV194" s="48" t="s">
        <v>88</v>
      </c>
      <c r="GW194" s="48" t="s">
        <v>89</v>
      </c>
      <c r="GX194" s="48" t="s">
        <v>90</v>
      </c>
      <c r="GY194" s="49" t="s">
        <v>21</v>
      </c>
      <c r="GZ194" s="56" t="s">
        <v>87</v>
      </c>
      <c r="HA194" s="48" t="s">
        <v>88</v>
      </c>
      <c r="HB194" s="48" t="s">
        <v>89</v>
      </c>
      <c r="HC194" s="48" t="s">
        <v>90</v>
      </c>
      <c r="HD194" s="49" t="s">
        <v>21</v>
      </c>
      <c r="HE194" s="56" t="s">
        <v>87</v>
      </c>
      <c r="HF194" s="48" t="s">
        <v>88</v>
      </c>
      <c r="HG194" s="48" t="s">
        <v>89</v>
      </c>
      <c r="HH194" s="48" t="s">
        <v>90</v>
      </c>
      <c r="HI194" s="49" t="s">
        <v>21</v>
      </c>
      <c r="HJ194" s="56" t="s">
        <v>87</v>
      </c>
      <c r="HK194" s="48" t="s">
        <v>88</v>
      </c>
      <c r="HL194" s="48" t="s">
        <v>89</v>
      </c>
      <c r="HM194" s="48" t="s">
        <v>90</v>
      </c>
      <c r="HN194" s="49" t="s">
        <v>21</v>
      </c>
      <c r="HO194" s="56" t="s">
        <v>87</v>
      </c>
      <c r="HP194" s="48" t="s">
        <v>88</v>
      </c>
      <c r="HQ194" s="48" t="s">
        <v>89</v>
      </c>
      <c r="HR194" s="48" t="s">
        <v>90</v>
      </c>
      <c r="HS194" s="49" t="s">
        <v>21</v>
      </c>
      <c r="HT194" s="56" t="s">
        <v>87</v>
      </c>
      <c r="HU194" s="48" t="s">
        <v>88</v>
      </c>
      <c r="HV194" s="48" t="s">
        <v>89</v>
      </c>
      <c r="HW194" s="48" t="s">
        <v>90</v>
      </c>
      <c r="HX194" s="49" t="s">
        <v>21</v>
      </c>
      <c r="HY194" s="56" t="s">
        <v>87</v>
      </c>
      <c r="HZ194" s="48" t="s">
        <v>88</v>
      </c>
      <c r="IA194" s="48" t="s">
        <v>89</v>
      </c>
      <c r="IB194" s="48" t="s">
        <v>90</v>
      </c>
      <c r="IC194" s="49" t="s">
        <v>21</v>
      </c>
      <c r="ID194" s="56" t="s">
        <v>87</v>
      </c>
      <c r="IE194" s="48" t="s">
        <v>88</v>
      </c>
      <c r="IF194" s="48" t="s">
        <v>89</v>
      </c>
      <c r="IG194" s="48" t="s">
        <v>90</v>
      </c>
      <c r="IH194" s="57" t="s">
        <v>21</v>
      </c>
      <c r="II194" s="2"/>
    </row>
    <row r="195" spans="1:243" ht="15.75" thickTop="1" x14ac:dyDescent="0.25">
      <c r="A195" s="90">
        <v>1</v>
      </c>
      <c r="B195" s="101" t="s">
        <v>56</v>
      </c>
      <c r="C195" s="15">
        <v>2239510.32437</v>
      </c>
      <c r="D195" s="16">
        <v>478042.96610999998</v>
      </c>
      <c r="E195" s="16">
        <v>0</v>
      </c>
      <c r="F195" s="16">
        <v>0</v>
      </c>
      <c r="G195" s="50">
        <v>0</v>
      </c>
      <c r="H195" s="53">
        <v>1184369.9921200001</v>
      </c>
      <c r="I195" s="16">
        <v>32566.92685</v>
      </c>
      <c r="J195" s="16"/>
      <c r="K195" s="16"/>
      <c r="L195" s="50"/>
      <c r="M195" s="53"/>
      <c r="N195" s="16"/>
      <c r="O195" s="16"/>
      <c r="P195" s="16"/>
      <c r="Q195" s="50"/>
      <c r="R195" s="53"/>
      <c r="S195" s="16"/>
      <c r="T195" s="16"/>
      <c r="U195" s="16"/>
      <c r="V195" s="50"/>
      <c r="W195" s="53">
        <v>295310.47187000001</v>
      </c>
      <c r="X195" s="16">
        <v>14107.968709999999</v>
      </c>
      <c r="Y195" s="16"/>
      <c r="Z195" s="16"/>
      <c r="AA195" s="50"/>
      <c r="AB195" s="53"/>
      <c r="AC195" s="16"/>
      <c r="AD195" s="16"/>
      <c r="AE195" s="16"/>
      <c r="AF195" s="50"/>
      <c r="AG195" s="53"/>
      <c r="AH195" s="16"/>
      <c r="AI195" s="16"/>
      <c r="AJ195" s="16"/>
      <c r="AK195" s="50"/>
      <c r="AL195" s="53">
        <v>154660.44923</v>
      </c>
      <c r="AM195" s="16">
        <v>46768.956559999999</v>
      </c>
      <c r="AN195" s="16"/>
      <c r="AO195" s="16"/>
      <c r="AP195" s="50"/>
      <c r="AQ195" s="53"/>
      <c r="AR195" s="16"/>
      <c r="AS195" s="16"/>
      <c r="AT195" s="16"/>
      <c r="AU195" s="50"/>
      <c r="AV195" s="53"/>
      <c r="AW195" s="16"/>
      <c r="AX195" s="16"/>
      <c r="AY195" s="16"/>
      <c r="AZ195" s="50"/>
      <c r="BA195" s="53">
        <v>255396.93645000001</v>
      </c>
      <c r="BB195" s="16">
        <v>245985.37275000001</v>
      </c>
      <c r="BC195" s="16"/>
      <c r="BD195" s="16"/>
      <c r="BE195" s="50"/>
      <c r="BF195" s="53"/>
      <c r="BG195" s="16"/>
      <c r="BH195" s="16"/>
      <c r="BI195" s="16"/>
      <c r="BJ195" s="50"/>
      <c r="BK195" s="53"/>
      <c r="BL195" s="16"/>
      <c r="BM195" s="16"/>
      <c r="BN195" s="16"/>
      <c r="BO195" s="50"/>
      <c r="BP195" s="53">
        <v>142067.39423000001</v>
      </c>
      <c r="BQ195" s="16">
        <v>112092.33485</v>
      </c>
      <c r="BR195" s="16"/>
      <c r="BS195" s="16"/>
      <c r="BT195" s="50"/>
      <c r="BU195" s="53">
        <v>157550.29637</v>
      </c>
      <c r="BV195" s="16">
        <v>12992.685009999999</v>
      </c>
      <c r="BW195" s="16"/>
      <c r="BX195" s="16"/>
      <c r="BY195" s="50"/>
      <c r="BZ195" s="53"/>
      <c r="CA195" s="16"/>
      <c r="CB195" s="16"/>
      <c r="CC195" s="16"/>
      <c r="CD195" s="50"/>
      <c r="CE195" s="53"/>
      <c r="CF195" s="16"/>
      <c r="CG195" s="16"/>
      <c r="CH195" s="16"/>
      <c r="CI195" s="50"/>
      <c r="CJ195" s="53">
        <v>50154.784099999997</v>
      </c>
      <c r="CK195" s="16">
        <v>13528.721380000001</v>
      </c>
      <c r="CL195" s="16"/>
      <c r="CM195" s="16"/>
      <c r="CN195" s="50"/>
      <c r="CO195" s="53"/>
      <c r="CP195" s="16"/>
      <c r="CQ195" s="16"/>
      <c r="CR195" s="16"/>
      <c r="CS195" s="50"/>
      <c r="CT195" s="53"/>
      <c r="CU195" s="16"/>
      <c r="CV195" s="16"/>
      <c r="CW195" s="16"/>
      <c r="CX195" s="50"/>
      <c r="CY195" s="53">
        <v>529136.62127</v>
      </c>
      <c r="CZ195" s="16">
        <v>62754.347520000003</v>
      </c>
      <c r="DA195" s="16">
        <v>0</v>
      </c>
      <c r="DB195" s="16">
        <v>0</v>
      </c>
      <c r="DC195" s="50">
        <v>0</v>
      </c>
      <c r="DD195" s="53">
        <v>232992.4259</v>
      </c>
      <c r="DE195" s="16">
        <v>14307.15524</v>
      </c>
      <c r="DF195" s="16"/>
      <c r="DG195" s="16"/>
      <c r="DH195" s="50"/>
      <c r="DI195" s="53">
        <v>66313.638600000006</v>
      </c>
      <c r="DJ195" s="16">
        <v>5622.0889100000004</v>
      </c>
      <c r="DK195" s="16"/>
      <c r="DL195" s="16"/>
      <c r="DM195" s="50"/>
      <c r="DN195" s="53">
        <v>9357.44974</v>
      </c>
      <c r="DO195" s="16">
        <v>2312.0227399999999</v>
      </c>
      <c r="DP195" s="16"/>
      <c r="DQ195" s="16"/>
      <c r="DR195" s="50"/>
      <c r="DS195" s="53">
        <v>4685.1452099999997</v>
      </c>
      <c r="DT195" s="16">
        <v>2442.1460499999998</v>
      </c>
      <c r="DU195" s="16"/>
      <c r="DV195" s="16"/>
      <c r="DW195" s="50"/>
      <c r="DX195" s="53">
        <v>41660.523979999998</v>
      </c>
      <c r="DY195" s="16">
        <v>6357.52963</v>
      </c>
      <c r="DZ195" s="16"/>
      <c r="EA195" s="16"/>
      <c r="EB195" s="50"/>
      <c r="EC195" s="53">
        <v>20907.79234</v>
      </c>
      <c r="ED195" s="16">
        <v>16857.486529999998</v>
      </c>
      <c r="EE195" s="16"/>
      <c r="EF195" s="16"/>
      <c r="EG195" s="50"/>
      <c r="EH195" s="53">
        <v>33100.827259999998</v>
      </c>
      <c r="EI195" s="16">
        <v>0</v>
      </c>
      <c r="EJ195" s="16"/>
      <c r="EK195" s="16"/>
      <c r="EL195" s="50"/>
      <c r="EM195" s="53">
        <v>988.77878999999996</v>
      </c>
      <c r="EN195" s="16">
        <v>0</v>
      </c>
      <c r="EO195" s="16"/>
      <c r="EP195" s="16"/>
      <c r="EQ195" s="50"/>
      <c r="ER195" s="53">
        <v>1148.6585399999999</v>
      </c>
      <c r="ES195" s="16">
        <v>167.72735</v>
      </c>
      <c r="ET195" s="16"/>
      <c r="EU195" s="16"/>
      <c r="EV195" s="50"/>
      <c r="EW195" s="53">
        <v>325.39999999999998</v>
      </c>
      <c r="EX195" s="16">
        <v>0</v>
      </c>
      <c r="EY195" s="16"/>
      <c r="EZ195" s="16"/>
      <c r="FA195" s="50"/>
      <c r="FB195" s="53">
        <v>105.78057</v>
      </c>
      <c r="FC195" s="16">
        <v>0</v>
      </c>
      <c r="FD195" s="16"/>
      <c r="FE195" s="16"/>
      <c r="FF195" s="50"/>
      <c r="FG195" s="53">
        <v>5258.3595299999997</v>
      </c>
      <c r="FH195" s="16">
        <v>0</v>
      </c>
      <c r="FI195" s="16"/>
      <c r="FJ195" s="16"/>
      <c r="FK195" s="50"/>
      <c r="FL195" s="53"/>
      <c r="FM195" s="16"/>
      <c r="FN195" s="16"/>
      <c r="FO195" s="16"/>
      <c r="FP195" s="50"/>
      <c r="FQ195" s="53"/>
      <c r="FR195" s="16"/>
      <c r="FS195" s="16"/>
      <c r="FT195" s="16"/>
      <c r="FU195" s="50"/>
      <c r="FV195" s="53">
        <v>112291.84080999999</v>
      </c>
      <c r="FW195" s="16">
        <v>14688.191070000001</v>
      </c>
      <c r="FX195" s="16"/>
      <c r="FY195" s="16"/>
      <c r="FZ195" s="50"/>
      <c r="GA195" s="53">
        <v>3446.7453700000001</v>
      </c>
      <c r="GB195" s="16">
        <v>208.01723999999999</v>
      </c>
      <c r="GC195" s="16">
        <v>0</v>
      </c>
      <c r="GD195" s="16">
        <v>0</v>
      </c>
      <c r="GE195" s="50">
        <v>0</v>
      </c>
      <c r="GF195" s="53">
        <v>3446.7453700000001</v>
      </c>
      <c r="GG195" s="16">
        <v>208.01723999999999</v>
      </c>
      <c r="GH195" s="16"/>
      <c r="GI195" s="16"/>
      <c r="GJ195" s="50"/>
      <c r="GK195" s="53"/>
      <c r="GL195" s="16"/>
      <c r="GM195" s="16"/>
      <c r="GN195" s="16"/>
      <c r="GO195" s="50"/>
      <c r="GP195" s="53"/>
      <c r="GQ195" s="16"/>
      <c r="GR195" s="16"/>
      <c r="GS195" s="16"/>
      <c r="GT195" s="50"/>
      <c r="GU195" s="53">
        <v>47810.531739999999</v>
      </c>
      <c r="GV195" s="16">
        <v>3322.75848</v>
      </c>
      <c r="GW195" s="16">
        <v>0</v>
      </c>
      <c r="GX195" s="16">
        <v>0</v>
      </c>
      <c r="GY195" s="50">
        <v>0</v>
      </c>
      <c r="GZ195" s="53">
        <v>479.30473999999998</v>
      </c>
      <c r="HA195" s="16">
        <v>653.89660000000003</v>
      </c>
      <c r="HB195" s="16"/>
      <c r="HC195" s="16"/>
      <c r="HD195" s="50"/>
      <c r="HE195" s="53">
        <v>14430.548650000001</v>
      </c>
      <c r="HF195" s="16">
        <v>2668.8618799999999</v>
      </c>
      <c r="HG195" s="16"/>
      <c r="HH195" s="16"/>
      <c r="HI195" s="50"/>
      <c r="HJ195" s="53">
        <v>32900.678350000002</v>
      </c>
      <c r="HK195" s="16">
        <v>0</v>
      </c>
      <c r="HL195" s="16"/>
      <c r="HM195" s="16"/>
      <c r="HN195" s="50"/>
      <c r="HO195" s="53"/>
      <c r="HP195" s="16"/>
      <c r="HQ195" s="16"/>
      <c r="HR195" s="16"/>
      <c r="HS195" s="50"/>
      <c r="HT195" s="53">
        <v>2819904.2227500002</v>
      </c>
      <c r="HU195" s="16">
        <v>544328.08935000002</v>
      </c>
      <c r="HV195" s="16">
        <v>0</v>
      </c>
      <c r="HW195" s="16">
        <v>0</v>
      </c>
      <c r="HX195" s="50">
        <v>0</v>
      </c>
      <c r="HY195" s="53">
        <v>0</v>
      </c>
      <c r="HZ195" s="16">
        <v>0</v>
      </c>
      <c r="IA195" s="16">
        <v>0</v>
      </c>
      <c r="IB195" s="16">
        <v>0</v>
      </c>
      <c r="IC195" s="50">
        <v>0</v>
      </c>
      <c r="ID195" s="53">
        <v>2819904.2227500002</v>
      </c>
      <c r="IE195" s="16">
        <v>544328.08935000002</v>
      </c>
      <c r="IF195" s="16">
        <v>0</v>
      </c>
      <c r="IG195" s="16">
        <v>0</v>
      </c>
      <c r="IH195" s="17">
        <v>0</v>
      </c>
      <c r="II195" s="2"/>
    </row>
    <row r="196" spans="1:243" x14ac:dyDescent="0.25">
      <c r="A196" s="91">
        <v>2</v>
      </c>
      <c r="B196" s="102" t="s">
        <v>57</v>
      </c>
      <c r="C196" s="18">
        <v>2128295.53660997</v>
      </c>
      <c r="D196" s="19">
        <v>318652.49500943802</v>
      </c>
      <c r="E196" s="19">
        <v>0</v>
      </c>
      <c r="F196" s="19">
        <v>0</v>
      </c>
      <c r="G196" s="51">
        <v>0</v>
      </c>
      <c r="H196" s="54">
        <v>1690496.51733997</v>
      </c>
      <c r="I196" s="19">
        <v>61286.285317873</v>
      </c>
      <c r="J196" s="19">
        <v>0</v>
      </c>
      <c r="K196" s="19">
        <v>0</v>
      </c>
      <c r="L196" s="51">
        <v>0</v>
      </c>
      <c r="M196" s="54"/>
      <c r="N196" s="19"/>
      <c r="O196" s="19"/>
      <c r="P196" s="19"/>
      <c r="Q196" s="51"/>
      <c r="R196" s="54"/>
      <c r="S196" s="19"/>
      <c r="T196" s="19"/>
      <c r="U196" s="19"/>
      <c r="V196" s="51"/>
      <c r="W196" s="54">
        <v>246675.10917000001</v>
      </c>
      <c r="X196" s="19">
        <v>7263.7153815880001</v>
      </c>
      <c r="Y196" s="19">
        <v>0</v>
      </c>
      <c r="Z196" s="19">
        <v>0</v>
      </c>
      <c r="AA196" s="51">
        <v>0</v>
      </c>
      <c r="AB196" s="54"/>
      <c r="AC196" s="19"/>
      <c r="AD196" s="19"/>
      <c r="AE196" s="19"/>
      <c r="AF196" s="51"/>
      <c r="AG196" s="54"/>
      <c r="AH196" s="19"/>
      <c r="AI196" s="19"/>
      <c r="AJ196" s="19"/>
      <c r="AK196" s="51"/>
      <c r="AL196" s="54">
        <v>143936.35472999999</v>
      </c>
      <c r="AM196" s="19">
        <v>115554.196138153</v>
      </c>
      <c r="AN196" s="19">
        <v>0</v>
      </c>
      <c r="AO196" s="19">
        <v>0</v>
      </c>
      <c r="AP196" s="51">
        <v>0</v>
      </c>
      <c r="AQ196" s="54"/>
      <c r="AR196" s="19"/>
      <c r="AS196" s="19"/>
      <c r="AT196" s="19"/>
      <c r="AU196" s="51"/>
      <c r="AV196" s="54"/>
      <c r="AW196" s="19"/>
      <c r="AX196" s="19"/>
      <c r="AY196" s="19"/>
      <c r="AZ196" s="51"/>
      <c r="BA196" s="54">
        <v>13384.01251</v>
      </c>
      <c r="BB196" s="19">
        <v>105490.36652829099</v>
      </c>
      <c r="BC196" s="19">
        <v>0</v>
      </c>
      <c r="BD196" s="19">
        <v>0</v>
      </c>
      <c r="BE196" s="51">
        <v>0</v>
      </c>
      <c r="BF196" s="54"/>
      <c r="BG196" s="19"/>
      <c r="BH196" s="19"/>
      <c r="BI196" s="19"/>
      <c r="BJ196" s="51"/>
      <c r="BK196" s="54"/>
      <c r="BL196" s="19"/>
      <c r="BM196" s="19"/>
      <c r="BN196" s="19"/>
      <c r="BO196" s="51"/>
      <c r="BP196" s="54">
        <v>16054.62919</v>
      </c>
      <c r="BQ196" s="19">
        <v>27494.230021403</v>
      </c>
      <c r="BR196" s="19">
        <v>0</v>
      </c>
      <c r="BS196" s="19">
        <v>0</v>
      </c>
      <c r="BT196" s="51">
        <v>0</v>
      </c>
      <c r="BU196" s="54">
        <v>1771.9866400000001</v>
      </c>
      <c r="BV196" s="19">
        <v>1322.76</v>
      </c>
      <c r="BW196" s="19">
        <v>0</v>
      </c>
      <c r="BX196" s="19">
        <v>0</v>
      </c>
      <c r="BY196" s="51">
        <v>0</v>
      </c>
      <c r="BZ196" s="54"/>
      <c r="CA196" s="19"/>
      <c r="CB196" s="19"/>
      <c r="CC196" s="19"/>
      <c r="CD196" s="51"/>
      <c r="CE196" s="54"/>
      <c r="CF196" s="19"/>
      <c r="CG196" s="19"/>
      <c r="CH196" s="19"/>
      <c r="CI196" s="51"/>
      <c r="CJ196" s="54">
        <v>15976.927030000001</v>
      </c>
      <c r="CK196" s="19">
        <v>240.94162213000001</v>
      </c>
      <c r="CL196" s="19">
        <v>0</v>
      </c>
      <c r="CM196" s="19">
        <v>0</v>
      </c>
      <c r="CN196" s="51">
        <v>0</v>
      </c>
      <c r="CO196" s="54"/>
      <c r="CP196" s="19"/>
      <c r="CQ196" s="19"/>
      <c r="CR196" s="19"/>
      <c r="CS196" s="51"/>
      <c r="CT196" s="54"/>
      <c r="CU196" s="19"/>
      <c r="CV196" s="19"/>
      <c r="CW196" s="19"/>
      <c r="CX196" s="51"/>
      <c r="CY196" s="54">
        <v>411664.27690886502</v>
      </c>
      <c r="CZ196" s="19">
        <v>458212.87305623799</v>
      </c>
      <c r="DA196" s="19">
        <v>0</v>
      </c>
      <c r="DB196" s="19">
        <v>0</v>
      </c>
      <c r="DC196" s="51">
        <v>0</v>
      </c>
      <c r="DD196" s="54">
        <v>163220.56782299999</v>
      </c>
      <c r="DE196" s="19">
        <v>33314.868313933002</v>
      </c>
      <c r="DF196" s="19">
        <v>0</v>
      </c>
      <c r="DG196" s="19">
        <v>0</v>
      </c>
      <c r="DH196" s="51">
        <v>0</v>
      </c>
      <c r="DI196" s="54">
        <v>98259.00963</v>
      </c>
      <c r="DJ196" s="19">
        <v>19475.948495371998</v>
      </c>
      <c r="DK196" s="19">
        <v>0</v>
      </c>
      <c r="DL196" s="19">
        <v>0</v>
      </c>
      <c r="DM196" s="51">
        <v>0</v>
      </c>
      <c r="DN196" s="54">
        <v>1957.2857300000001</v>
      </c>
      <c r="DO196" s="19">
        <v>6874.378966362</v>
      </c>
      <c r="DP196" s="19">
        <v>0</v>
      </c>
      <c r="DQ196" s="19">
        <v>0</v>
      </c>
      <c r="DR196" s="51">
        <v>0</v>
      </c>
      <c r="DS196" s="54">
        <v>1343.4060400000001</v>
      </c>
      <c r="DT196" s="19">
        <v>57351.752876525999</v>
      </c>
      <c r="DU196" s="19">
        <v>0</v>
      </c>
      <c r="DV196" s="19">
        <v>0</v>
      </c>
      <c r="DW196" s="51">
        <v>0</v>
      </c>
      <c r="DX196" s="54">
        <v>3894.6156099999998</v>
      </c>
      <c r="DY196" s="19">
        <v>14741.693615959</v>
      </c>
      <c r="DZ196" s="19">
        <v>0</v>
      </c>
      <c r="EA196" s="19">
        <v>0</v>
      </c>
      <c r="EB196" s="51">
        <v>0</v>
      </c>
      <c r="EC196" s="54">
        <v>6594.2464499999996</v>
      </c>
      <c r="ED196" s="19">
        <v>23776.870939280001</v>
      </c>
      <c r="EE196" s="19">
        <v>0</v>
      </c>
      <c r="EF196" s="19">
        <v>0</v>
      </c>
      <c r="EG196" s="51">
        <v>0</v>
      </c>
      <c r="EH196" s="54">
        <v>23620.887731564901</v>
      </c>
      <c r="EI196" s="19">
        <v>1157.580979116</v>
      </c>
      <c r="EJ196" s="19">
        <v>0</v>
      </c>
      <c r="EK196" s="19">
        <v>0</v>
      </c>
      <c r="EL196" s="51">
        <v>0</v>
      </c>
      <c r="EM196" s="54">
        <v>786.39439000000004</v>
      </c>
      <c r="EN196" s="19">
        <v>0</v>
      </c>
      <c r="EO196" s="19">
        <v>0</v>
      </c>
      <c r="EP196" s="19">
        <v>0</v>
      </c>
      <c r="EQ196" s="51">
        <v>0</v>
      </c>
      <c r="ER196" s="54">
        <v>19956.6954062</v>
      </c>
      <c r="ES196" s="19">
        <v>82994.076183089797</v>
      </c>
      <c r="ET196" s="19">
        <v>0</v>
      </c>
      <c r="EU196" s="19">
        <v>0</v>
      </c>
      <c r="EV196" s="51">
        <v>0</v>
      </c>
      <c r="EW196" s="54">
        <v>51.22</v>
      </c>
      <c r="EX196" s="19">
        <v>0</v>
      </c>
      <c r="EY196" s="19">
        <v>0</v>
      </c>
      <c r="EZ196" s="19">
        <v>0</v>
      </c>
      <c r="FA196" s="51">
        <v>0</v>
      </c>
      <c r="FB196" s="54">
        <v>0</v>
      </c>
      <c r="FC196" s="19">
        <v>0</v>
      </c>
      <c r="FD196" s="19">
        <v>0</v>
      </c>
      <c r="FE196" s="19">
        <v>0</v>
      </c>
      <c r="FF196" s="51">
        <v>0</v>
      </c>
      <c r="FG196" s="54">
        <v>2492.0055699999998</v>
      </c>
      <c r="FH196" s="19">
        <v>4157.7793340549997</v>
      </c>
      <c r="FI196" s="19">
        <v>0</v>
      </c>
      <c r="FJ196" s="19">
        <v>0</v>
      </c>
      <c r="FK196" s="51">
        <v>0</v>
      </c>
      <c r="FL196" s="54">
        <v>0</v>
      </c>
      <c r="FM196" s="19">
        <v>0</v>
      </c>
      <c r="FN196" s="19">
        <v>0</v>
      </c>
      <c r="FO196" s="19">
        <v>0</v>
      </c>
      <c r="FP196" s="51">
        <v>0</v>
      </c>
      <c r="FQ196" s="54">
        <v>0</v>
      </c>
      <c r="FR196" s="19">
        <v>0</v>
      </c>
      <c r="FS196" s="19">
        <v>0</v>
      </c>
      <c r="FT196" s="19">
        <v>0</v>
      </c>
      <c r="FU196" s="51">
        <v>0</v>
      </c>
      <c r="FV196" s="54">
        <v>89487.9425281</v>
      </c>
      <c r="FW196" s="19">
        <v>214367.92335254501</v>
      </c>
      <c r="FX196" s="19">
        <v>0</v>
      </c>
      <c r="FY196" s="19">
        <v>0</v>
      </c>
      <c r="FZ196" s="51">
        <v>0</v>
      </c>
      <c r="GA196" s="54">
        <v>31610.683620575299</v>
      </c>
      <c r="GB196" s="19">
        <v>71390.615825905901</v>
      </c>
      <c r="GC196" s="19">
        <v>0</v>
      </c>
      <c r="GD196" s="19">
        <v>0</v>
      </c>
      <c r="GE196" s="51">
        <v>0</v>
      </c>
      <c r="GF196" s="54">
        <v>20043.9076097037</v>
      </c>
      <c r="GG196" s="19">
        <v>53853.748168782004</v>
      </c>
      <c r="GH196" s="19">
        <v>0</v>
      </c>
      <c r="GI196" s="19">
        <v>0</v>
      </c>
      <c r="GJ196" s="51">
        <v>0</v>
      </c>
      <c r="GK196" s="54">
        <v>6573.6483708716496</v>
      </c>
      <c r="GL196" s="19">
        <v>16288.329209309901</v>
      </c>
      <c r="GM196" s="19">
        <v>0</v>
      </c>
      <c r="GN196" s="19">
        <v>0</v>
      </c>
      <c r="GO196" s="51">
        <v>0</v>
      </c>
      <c r="GP196" s="54">
        <v>4993.1276399999997</v>
      </c>
      <c r="GQ196" s="19">
        <v>1248.5384478139999</v>
      </c>
      <c r="GR196" s="19">
        <v>0</v>
      </c>
      <c r="GS196" s="19">
        <v>0</v>
      </c>
      <c r="GT196" s="51">
        <v>0</v>
      </c>
      <c r="GU196" s="54">
        <v>0</v>
      </c>
      <c r="GV196" s="19">
        <v>0</v>
      </c>
      <c r="GW196" s="19">
        <v>0</v>
      </c>
      <c r="GX196" s="19">
        <v>0</v>
      </c>
      <c r="GY196" s="51">
        <v>0</v>
      </c>
      <c r="GZ196" s="54">
        <v>0</v>
      </c>
      <c r="HA196" s="19">
        <v>0</v>
      </c>
      <c r="HB196" s="19">
        <v>0</v>
      </c>
      <c r="HC196" s="19">
        <v>0</v>
      </c>
      <c r="HD196" s="51">
        <v>0</v>
      </c>
      <c r="HE196" s="54">
        <v>0</v>
      </c>
      <c r="HF196" s="19">
        <v>0</v>
      </c>
      <c r="HG196" s="19">
        <v>0</v>
      </c>
      <c r="HH196" s="19">
        <v>0</v>
      </c>
      <c r="HI196" s="51">
        <v>0</v>
      </c>
      <c r="HJ196" s="54">
        <v>0</v>
      </c>
      <c r="HK196" s="19">
        <v>0</v>
      </c>
      <c r="HL196" s="19">
        <v>0</v>
      </c>
      <c r="HM196" s="19">
        <v>0</v>
      </c>
      <c r="HN196" s="51">
        <v>0</v>
      </c>
      <c r="HO196" s="54">
        <v>0</v>
      </c>
      <c r="HP196" s="19">
        <v>0</v>
      </c>
      <c r="HQ196" s="19">
        <v>0</v>
      </c>
      <c r="HR196" s="19">
        <v>0</v>
      </c>
      <c r="HS196" s="51">
        <v>0</v>
      </c>
      <c r="HT196" s="54">
        <v>2571570.4971394101</v>
      </c>
      <c r="HU196" s="19">
        <v>848255.98389158095</v>
      </c>
      <c r="HV196" s="19">
        <v>0</v>
      </c>
      <c r="HW196" s="19">
        <v>0</v>
      </c>
      <c r="HX196" s="51">
        <v>0</v>
      </c>
      <c r="HY196" s="54">
        <v>48580.686459999997</v>
      </c>
      <c r="HZ196" s="19">
        <v>25400.590800000002</v>
      </c>
      <c r="IA196" s="19">
        <v>0</v>
      </c>
      <c r="IB196" s="19">
        <v>0</v>
      </c>
      <c r="IC196" s="51">
        <v>0</v>
      </c>
      <c r="ID196" s="54">
        <v>2620151.1835994101</v>
      </c>
      <c r="IE196" s="19">
        <v>873656.57469158096</v>
      </c>
      <c r="IF196" s="19">
        <v>0</v>
      </c>
      <c r="IG196" s="19">
        <v>0</v>
      </c>
      <c r="IH196" s="20">
        <v>0</v>
      </c>
      <c r="II196" s="2"/>
    </row>
    <row r="197" spans="1:243" x14ac:dyDescent="0.25">
      <c r="A197" s="91">
        <v>3</v>
      </c>
      <c r="B197" s="102" t="s">
        <v>207</v>
      </c>
      <c r="C197" s="18">
        <v>23124.486629999999</v>
      </c>
      <c r="D197" s="19">
        <v>560.33112000000006</v>
      </c>
      <c r="E197" s="19">
        <v>0</v>
      </c>
      <c r="F197" s="19">
        <v>0</v>
      </c>
      <c r="G197" s="51">
        <v>0</v>
      </c>
      <c r="H197" s="54">
        <v>8419.6523699999998</v>
      </c>
      <c r="I197" s="19"/>
      <c r="J197" s="19"/>
      <c r="K197" s="19"/>
      <c r="L197" s="51"/>
      <c r="M197" s="54"/>
      <c r="N197" s="19"/>
      <c r="O197" s="19"/>
      <c r="P197" s="19"/>
      <c r="Q197" s="51"/>
      <c r="R197" s="54"/>
      <c r="S197" s="19"/>
      <c r="T197" s="19"/>
      <c r="U197" s="19"/>
      <c r="V197" s="51"/>
      <c r="W197" s="54">
        <v>1010.037</v>
      </c>
      <c r="X197" s="19"/>
      <c r="Y197" s="19"/>
      <c r="Z197" s="19"/>
      <c r="AA197" s="51"/>
      <c r="AB197" s="54"/>
      <c r="AC197" s="19"/>
      <c r="AD197" s="19"/>
      <c r="AE197" s="19"/>
      <c r="AF197" s="51"/>
      <c r="AG197" s="54"/>
      <c r="AH197" s="19"/>
      <c r="AI197" s="19"/>
      <c r="AJ197" s="19"/>
      <c r="AK197" s="51"/>
      <c r="AL197" s="54"/>
      <c r="AM197" s="19"/>
      <c r="AN197" s="19"/>
      <c r="AO197" s="19"/>
      <c r="AP197" s="51"/>
      <c r="AQ197" s="54"/>
      <c r="AR197" s="19"/>
      <c r="AS197" s="19"/>
      <c r="AT197" s="19"/>
      <c r="AU197" s="51"/>
      <c r="AV197" s="54"/>
      <c r="AW197" s="19"/>
      <c r="AX197" s="19"/>
      <c r="AY197" s="19"/>
      <c r="AZ197" s="51"/>
      <c r="BA197" s="54">
        <v>4601.3429999999998</v>
      </c>
      <c r="BB197" s="19">
        <v>560.33112000000006</v>
      </c>
      <c r="BC197" s="19"/>
      <c r="BD197" s="19"/>
      <c r="BE197" s="51"/>
      <c r="BF197" s="54"/>
      <c r="BG197" s="19"/>
      <c r="BH197" s="19"/>
      <c r="BI197" s="19"/>
      <c r="BJ197" s="51"/>
      <c r="BK197" s="54"/>
      <c r="BL197" s="19"/>
      <c r="BM197" s="19"/>
      <c r="BN197" s="19"/>
      <c r="BO197" s="51"/>
      <c r="BP197" s="54">
        <v>1525.8943400000001</v>
      </c>
      <c r="BQ197" s="19"/>
      <c r="BR197" s="19"/>
      <c r="BS197" s="19"/>
      <c r="BT197" s="51"/>
      <c r="BU197" s="54">
        <v>1639.577</v>
      </c>
      <c r="BV197" s="19"/>
      <c r="BW197" s="19"/>
      <c r="BX197" s="19"/>
      <c r="BY197" s="51"/>
      <c r="BZ197" s="54"/>
      <c r="CA197" s="19"/>
      <c r="CB197" s="19"/>
      <c r="CC197" s="19"/>
      <c r="CD197" s="51"/>
      <c r="CE197" s="54"/>
      <c r="CF197" s="19"/>
      <c r="CG197" s="19"/>
      <c r="CH197" s="19"/>
      <c r="CI197" s="51"/>
      <c r="CJ197" s="54">
        <v>5927.9829200000004</v>
      </c>
      <c r="CK197" s="19"/>
      <c r="CL197" s="19"/>
      <c r="CM197" s="19"/>
      <c r="CN197" s="51"/>
      <c r="CO197" s="54"/>
      <c r="CP197" s="19"/>
      <c r="CQ197" s="19"/>
      <c r="CR197" s="19"/>
      <c r="CS197" s="51"/>
      <c r="CT197" s="54"/>
      <c r="CU197" s="19"/>
      <c r="CV197" s="19"/>
      <c r="CW197" s="19"/>
      <c r="CX197" s="51"/>
      <c r="CY197" s="54">
        <v>64372.587809999997</v>
      </c>
      <c r="CZ197" s="19">
        <v>718.59</v>
      </c>
      <c r="DA197" s="19">
        <v>0</v>
      </c>
      <c r="DB197" s="19">
        <v>0</v>
      </c>
      <c r="DC197" s="51">
        <v>0</v>
      </c>
      <c r="DD197" s="54">
        <v>9442.0744599999998</v>
      </c>
      <c r="DE197" s="19"/>
      <c r="DF197" s="19"/>
      <c r="DG197" s="19"/>
      <c r="DH197" s="51"/>
      <c r="DI197" s="54">
        <v>2014.3</v>
      </c>
      <c r="DJ197" s="19"/>
      <c r="DK197" s="19"/>
      <c r="DL197" s="19"/>
      <c r="DM197" s="51"/>
      <c r="DN197" s="54">
        <v>185.60182</v>
      </c>
      <c r="DO197" s="19"/>
      <c r="DP197" s="19"/>
      <c r="DQ197" s="19"/>
      <c r="DR197" s="51"/>
      <c r="DS197" s="54">
        <v>2323.3000000000002</v>
      </c>
      <c r="DT197" s="19">
        <v>718.59</v>
      </c>
      <c r="DU197" s="19"/>
      <c r="DV197" s="19"/>
      <c r="DW197" s="51"/>
      <c r="DX197" s="54">
        <v>2095.1172000000001</v>
      </c>
      <c r="DY197" s="19"/>
      <c r="DZ197" s="19"/>
      <c r="EA197" s="19"/>
      <c r="EB197" s="51"/>
      <c r="EC197" s="54">
        <v>4640.7997599999999</v>
      </c>
      <c r="ED197" s="19"/>
      <c r="EE197" s="19"/>
      <c r="EF197" s="19"/>
      <c r="EG197" s="51"/>
      <c r="EH197" s="54">
        <v>351.85185000000001</v>
      </c>
      <c r="EI197" s="19"/>
      <c r="EJ197" s="19"/>
      <c r="EK197" s="19"/>
      <c r="EL197" s="51"/>
      <c r="EM197" s="54"/>
      <c r="EN197" s="19"/>
      <c r="EO197" s="19"/>
      <c r="EP197" s="19"/>
      <c r="EQ197" s="51"/>
      <c r="ER197" s="54">
        <v>1780</v>
      </c>
      <c r="ES197" s="19"/>
      <c r="ET197" s="19"/>
      <c r="EU197" s="19"/>
      <c r="EV197" s="51"/>
      <c r="EW197" s="54"/>
      <c r="EX197" s="19"/>
      <c r="EY197" s="19"/>
      <c r="EZ197" s="19"/>
      <c r="FA197" s="51"/>
      <c r="FB197" s="54"/>
      <c r="FC197" s="19"/>
      <c r="FD197" s="19"/>
      <c r="FE197" s="19"/>
      <c r="FF197" s="51"/>
      <c r="FG197" s="54">
        <v>530.21289000000002</v>
      </c>
      <c r="FH197" s="19"/>
      <c r="FI197" s="19"/>
      <c r="FJ197" s="19"/>
      <c r="FK197" s="51"/>
      <c r="FL197" s="54"/>
      <c r="FM197" s="19"/>
      <c r="FN197" s="19"/>
      <c r="FO197" s="19"/>
      <c r="FP197" s="51"/>
      <c r="FQ197" s="54"/>
      <c r="FR197" s="19"/>
      <c r="FS197" s="19"/>
      <c r="FT197" s="19"/>
      <c r="FU197" s="51"/>
      <c r="FV197" s="54">
        <v>41009.329830000002</v>
      </c>
      <c r="FW197" s="19"/>
      <c r="FX197" s="19"/>
      <c r="FY197" s="19"/>
      <c r="FZ197" s="51"/>
      <c r="GA197" s="54">
        <v>3029.38</v>
      </c>
      <c r="GB197" s="19">
        <v>0</v>
      </c>
      <c r="GC197" s="19">
        <v>0</v>
      </c>
      <c r="GD197" s="19">
        <v>0</v>
      </c>
      <c r="GE197" s="51">
        <v>0</v>
      </c>
      <c r="GF197" s="54">
        <v>3029.38</v>
      </c>
      <c r="GG197" s="19"/>
      <c r="GH197" s="19"/>
      <c r="GI197" s="19"/>
      <c r="GJ197" s="51"/>
      <c r="GK197" s="54"/>
      <c r="GL197" s="19"/>
      <c r="GM197" s="19"/>
      <c r="GN197" s="19"/>
      <c r="GO197" s="51"/>
      <c r="GP197" s="54"/>
      <c r="GQ197" s="19"/>
      <c r="GR197" s="19"/>
      <c r="GS197" s="19"/>
      <c r="GT197" s="51"/>
      <c r="GU197" s="54">
        <v>11663.98374</v>
      </c>
      <c r="GV197" s="19">
        <v>0</v>
      </c>
      <c r="GW197" s="19">
        <v>0</v>
      </c>
      <c r="GX197" s="19">
        <v>0</v>
      </c>
      <c r="GY197" s="51">
        <v>0</v>
      </c>
      <c r="GZ197" s="54"/>
      <c r="HA197" s="19"/>
      <c r="HB197" s="19"/>
      <c r="HC197" s="19"/>
      <c r="HD197" s="51"/>
      <c r="HE197" s="54">
        <v>83.983739999999997</v>
      </c>
      <c r="HF197" s="19"/>
      <c r="HG197" s="19"/>
      <c r="HH197" s="19"/>
      <c r="HI197" s="51"/>
      <c r="HJ197" s="54">
        <v>11580</v>
      </c>
      <c r="HK197" s="19"/>
      <c r="HL197" s="19"/>
      <c r="HM197" s="19"/>
      <c r="HN197" s="51"/>
      <c r="HO197" s="54">
        <v>1452</v>
      </c>
      <c r="HP197" s="19"/>
      <c r="HQ197" s="19"/>
      <c r="HR197" s="19"/>
      <c r="HS197" s="51"/>
      <c r="HT197" s="54">
        <v>103642.43818</v>
      </c>
      <c r="HU197" s="19">
        <v>1278.92112</v>
      </c>
      <c r="HV197" s="19">
        <v>0</v>
      </c>
      <c r="HW197" s="19">
        <v>0</v>
      </c>
      <c r="HX197" s="51">
        <v>0</v>
      </c>
      <c r="HY197" s="54">
        <v>0</v>
      </c>
      <c r="HZ197" s="19">
        <v>0</v>
      </c>
      <c r="IA197" s="19">
        <v>0</v>
      </c>
      <c r="IB197" s="19">
        <v>0</v>
      </c>
      <c r="IC197" s="51">
        <v>0</v>
      </c>
      <c r="ID197" s="54">
        <v>103642.43818</v>
      </c>
      <c r="IE197" s="19">
        <v>1278.92112</v>
      </c>
      <c r="IF197" s="19">
        <v>0</v>
      </c>
      <c r="IG197" s="19">
        <v>0</v>
      </c>
      <c r="IH197" s="20">
        <v>0</v>
      </c>
      <c r="II197" s="2"/>
    </row>
    <row r="198" spans="1:243" x14ac:dyDescent="0.25">
      <c r="A198" s="91">
        <v>4</v>
      </c>
      <c r="B198" s="102" t="s">
        <v>58</v>
      </c>
      <c r="C198" s="18">
        <v>60075.988420000001</v>
      </c>
      <c r="D198" s="19">
        <v>157234.38172999999</v>
      </c>
      <c r="E198" s="19">
        <v>0</v>
      </c>
      <c r="F198" s="19">
        <v>0</v>
      </c>
      <c r="G198" s="51">
        <v>0</v>
      </c>
      <c r="H198" s="54">
        <v>4361.7439700000004</v>
      </c>
      <c r="I198" s="19">
        <v>415.51463999999999</v>
      </c>
      <c r="J198" s="19">
        <v>0</v>
      </c>
      <c r="K198" s="19"/>
      <c r="L198" s="51"/>
      <c r="M198" s="54"/>
      <c r="N198" s="19"/>
      <c r="O198" s="19"/>
      <c r="P198" s="19"/>
      <c r="Q198" s="51"/>
      <c r="R198" s="54"/>
      <c r="S198" s="19"/>
      <c r="T198" s="19"/>
      <c r="U198" s="19"/>
      <c r="V198" s="51"/>
      <c r="W198" s="54">
        <v>4535.6799199999996</v>
      </c>
      <c r="X198" s="19">
        <v>879.8</v>
      </c>
      <c r="Y198" s="19"/>
      <c r="Z198" s="19"/>
      <c r="AA198" s="51"/>
      <c r="AB198" s="54"/>
      <c r="AC198" s="19"/>
      <c r="AD198" s="19"/>
      <c r="AE198" s="19"/>
      <c r="AF198" s="51"/>
      <c r="AG198" s="54"/>
      <c r="AH198" s="19"/>
      <c r="AI198" s="19"/>
      <c r="AJ198" s="19"/>
      <c r="AK198" s="51"/>
      <c r="AL198" s="54">
        <v>29935.804390000001</v>
      </c>
      <c r="AM198" s="19">
        <v>33717.009570000002</v>
      </c>
      <c r="AN198" s="19"/>
      <c r="AO198" s="19"/>
      <c r="AP198" s="51"/>
      <c r="AQ198" s="54"/>
      <c r="AR198" s="19"/>
      <c r="AS198" s="19"/>
      <c r="AT198" s="19"/>
      <c r="AU198" s="51"/>
      <c r="AV198" s="54"/>
      <c r="AW198" s="19"/>
      <c r="AX198" s="19"/>
      <c r="AY198" s="19"/>
      <c r="AZ198" s="51"/>
      <c r="BA198" s="54">
        <v>9209.0088699999997</v>
      </c>
      <c r="BB198" s="19">
        <v>69252.862020000102</v>
      </c>
      <c r="BC198" s="19">
        <v>0</v>
      </c>
      <c r="BD198" s="19"/>
      <c r="BE198" s="51"/>
      <c r="BF198" s="54"/>
      <c r="BG198" s="19"/>
      <c r="BH198" s="19"/>
      <c r="BI198" s="19"/>
      <c r="BJ198" s="51"/>
      <c r="BK198" s="54"/>
      <c r="BL198" s="19"/>
      <c r="BM198" s="19"/>
      <c r="BN198" s="19"/>
      <c r="BO198" s="51"/>
      <c r="BP198" s="54">
        <v>4880.6531299999997</v>
      </c>
      <c r="BQ198" s="19">
        <v>46260.893559999997</v>
      </c>
      <c r="BR198" s="19">
        <v>0</v>
      </c>
      <c r="BS198" s="19"/>
      <c r="BT198" s="51"/>
      <c r="BU198" s="54">
        <v>2923.3919999999998</v>
      </c>
      <c r="BV198" s="19">
        <v>5359.5349399999996</v>
      </c>
      <c r="BW198" s="19">
        <v>0</v>
      </c>
      <c r="BX198" s="19"/>
      <c r="BY198" s="51"/>
      <c r="BZ198" s="54"/>
      <c r="CA198" s="19"/>
      <c r="CB198" s="19"/>
      <c r="CC198" s="19"/>
      <c r="CD198" s="51"/>
      <c r="CE198" s="54"/>
      <c r="CF198" s="19"/>
      <c r="CG198" s="19"/>
      <c r="CH198" s="19"/>
      <c r="CI198" s="51"/>
      <c r="CJ198" s="54">
        <v>4229.7061400000002</v>
      </c>
      <c r="CK198" s="19">
        <v>1348.7670000000001</v>
      </c>
      <c r="CL198" s="19">
        <v>0</v>
      </c>
      <c r="CM198" s="19"/>
      <c r="CN198" s="51"/>
      <c r="CO198" s="54"/>
      <c r="CP198" s="19"/>
      <c r="CQ198" s="19"/>
      <c r="CR198" s="19"/>
      <c r="CS198" s="51"/>
      <c r="CT198" s="54"/>
      <c r="CU198" s="19"/>
      <c r="CV198" s="19"/>
      <c r="CW198" s="19"/>
      <c r="CX198" s="51"/>
      <c r="CY198" s="54">
        <v>183557.74087000001</v>
      </c>
      <c r="CZ198" s="19">
        <v>39046.783490000002</v>
      </c>
      <c r="DA198" s="19">
        <v>0</v>
      </c>
      <c r="DB198" s="19">
        <v>0</v>
      </c>
      <c r="DC198" s="51">
        <v>0</v>
      </c>
      <c r="DD198" s="54">
        <v>139398.21854</v>
      </c>
      <c r="DE198" s="19">
        <v>9426.33482</v>
      </c>
      <c r="DF198" s="19">
        <v>0</v>
      </c>
      <c r="DG198" s="19"/>
      <c r="DH198" s="51"/>
      <c r="DI198" s="54">
        <v>15300.29206</v>
      </c>
      <c r="DJ198" s="19">
        <v>3225.1615000000002</v>
      </c>
      <c r="DK198" s="19">
        <v>0</v>
      </c>
      <c r="DL198" s="19"/>
      <c r="DM198" s="51"/>
      <c r="DN198" s="54">
        <v>152.4</v>
      </c>
      <c r="DO198" s="19">
        <v>10328.445180000001</v>
      </c>
      <c r="DP198" s="19">
        <v>0</v>
      </c>
      <c r="DQ198" s="19"/>
      <c r="DR198" s="51"/>
      <c r="DS198" s="54">
        <v>6785.7689300000002</v>
      </c>
      <c r="DT198" s="19">
        <v>0</v>
      </c>
      <c r="DU198" s="19">
        <v>0</v>
      </c>
      <c r="DV198" s="19"/>
      <c r="DW198" s="51"/>
      <c r="DX198" s="54">
        <v>0</v>
      </c>
      <c r="DY198" s="19">
        <v>10777.1608</v>
      </c>
      <c r="DZ198" s="19">
        <v>0</v>
      </c>
      <c r="EA198" s="19"/>
      <c r="EB198" s="51"/>
      <c r="EC198" s="54">
        <v>94.145399999999995</v>
      </c>
      <c r="ED198" s="19">
        <v>0</v>
      </c>
      <c r="EE198" s="19">
        <v>0</v>
      </c>
      <c r="EF198" s="19"/>
      <c r="EG198" s="51"/>
      <c r="EH198" s="54">
        <v>120.02</v>
      </c>
      <c r="EI198" s="19">
        <v>0</v>
      </c>
      <c r="EJ198" s="19">
        <v>0</v>
      </c>
      <c r="EK198" s="19"/>
      <c r="EL198" s="51"/>
      <c r="EM198" s="54"/>
      <c r="EN198" s="19"/>
      <c r="EO198" s="19"/>
      <c r="EP198" s="19"/>
      <c r="EQ198" s="51"/>
      <c r="ER198" s="54">
        <v>3486.8097299999999</v>
      </c>
      <c r="ES198" s="19">
        <v>397.92390999999998</v>
      </c>
      <c r="ET198" s="19">
        <v>0</v>
      </c>
      <c r="EU198" s="19"/>
      <c r="EV198" s="51"/>
      <c r="EW198" s="54"/>
      <c r="EX198" s="19"/>
      <c r="EY198" s="19"/>
      <c r="EZ198" s="19"/>
      <c r="FA198" s="51"/>
      <c r="FB198" s="54"/>
      <c r="FC198" s="19"/>
      <c r="FD198" s="19"/>
      <c r="FE198" s="19"/>
      <c r="FF198" s="51"/>
      <c r="FG198" s="54">
        <v>4663</v>
      </c>
      <c r="FH198" s="19">
        <v>314.74716000000001</v>
      </c>
      <c r="FI198" s="19">
        <v>0</v>
      </c>
      <c r="FJ198" s="19"/>
      <c r="FK198" s="51"/>
      <c r="FL198" s="54"/>
      <c r="FM198" s="19"/>
      <c r="FN198" s="19"/>
      <c r="FO198" s="19"/>
      <c r="FP198" s="51"/>
      <c r="FQ198" s="54"/>
      <c r="FR198" s="19"/>
      <c r="FS198" s="19"/>
      <c r="FT198" s="19"/>
      <c r="FU198" s="51"/>
      <c r="FV198" s="54">
        <v>13557.086209999999</v>
      </c>
      <c r="FW198" s="19">
        <v>4577.0101199999999</v>
      </c>
      <c r="FX198" s="19">
        <v>0</v>
      </c>
      <c r="FY198" s="19"/>
      <c r="FZ198" s="51"/>
      <c r="GA198" s="54">
        <v>13521.595369999999</v>
      </c>
      <c r="GB198" s="19">
        <v>6075.4727499999999</v>
      </c>
      <c r="GC198" s="19">
        <v>0</v>
      </c>
      <c r="GD198" s="19">
        <v>0</v>
      </c>
      <c r="GE198" s="51">
        <v>0</v>
      </c>
      <c r="GF198" s="54">
        <v>13521.595369999999</v>
      </c>
      <c r="GG198" s="19">
        <v>6075.4727499999999</v>
      </c>
      <c r="GH198" s="19">
        <v>0</v>
      </c>
      <c r="GI198" s="19"/>
      <c r="GJ198" s="51"/>
      <c r="GK198" s="54"/>
      <c r="GL198" s="19"/>
      <c r="GM198" s="19"/>
      <c r="GN198" s="19"/>
      <c r="GO198" s="51"/>
      <c r="GP198" s="54"/>
      <c r="GQ198" s="19"/>
      <c r="GR198" s="19"/>
      <c r="GS198" s="19"/>
      <c r="GT198" s="51"/>
      <c r="GU198" s="54">
        <v>7013.1276699999999</v>
      </c>
      <c r="GV198" s="19">
        <v>18365.519749999999</v>
      </c>
      <c r="GW198" s="19">
        <v>0</v>
      </c>
      <c r="GX198" s="19">
        <v>15226.189</v>
      </c>
      <c r="GY198" s="51">
        <v>0</v>
      </c>
      <c r="GZ198" s="54">
        <v>7013.1276699999999</v>
      </c>
      <c r="HA198" s="19">
        <v>18365.519749999999</v>
      </c>
      <c r="HB198" s="19">
        <v>0</v>
      </c>
      <c r="HC198" s="19">
        <v>15226.189</v>
      </c>
      <c r="HD198" s="51"/>
      <c r="HE198" s="54"/>
      <c r="HF198" s="19"/>
      <c r="HG198" s="19"/>
      <c r="HH198" s="19"/>
      <c r="HI198" s="51"/>
      <c r="HJ198" s="54"/>
      <c r="HK198" s="19"/>
      <c r="HL198" s="19"/>
      <c r="HM198" s="19"/>
      <c r="HN198" s="51"/>
      <c r="HO198" s="54"/>
      <c r="HP198" s="19"/>
      <c r="HQ198" s="19"/>
      <c r="HR198" s="19"/>
      <c r="HS198" s="51"/>
      <c r="HT198" s="54">
        <v>264168.45233</v>
      </c>
      <c r="HU198" s="19">
        <v>220722.15771999999</v>
      </c>
      <c r="HV198" s="19">
        <v>0</v>
      </c>
      <c r="HW198" s="19">
        <v>15226.189</v>
      </c>
      <c r="HX198" s="51">
        <v>0</v>
      </c>
      <c r="HY198" s="54">
        <v>0</v>
      </c>
      <c r="HZ198" s="19">
        <v>0</v>
      </c>
      <c r="IA198" s="19">
        <v>0</v>
      </c>
      <c r="IB198" s="19">
        <v>0</v>
      </c>
      <c r="IC198" s="51">
        <v>0</v>
      </c>
      <c r="ID198" s="54">
        <v>264168.45233</v>
      </c>
      <c r="IE198" s="19">
        <v>220722.15771999999</v>
      </c>
      <c r="IF198" s="19">
        <v>0</v>
      </c>
      <c r="IG198" s="19">
        <v>15226.189</v>
      </c>
      <c r="IH198" s="20">
        <v>0</v>
      </c>
      <c r="II198" s="2"/>
    </row>
    <row r="199" spans="1:243" x14ac:dyDescent="0.25">
      <c r="A199" s="91">
        <v>5</v>
      </c>
      <c r="B199" s="102" t="s">
        <v>59</v>
      </c>
      <c r="C199" s="18">
        <v>171964.08489</v>
      </c>
      <c r="D199" s="19">
        <v>136595.86433000001</v>
      </c>
      <c r="E199" s="19">
        <v>0</v>
      </c>
      <c r="F199" s="19">
        <v>0</v>
      </c>
      <c r="G199" s="51">
        <v>0</v>
      </c>
      <c r="H199" s="54">
        <v>80458.38192</v>
      </c>
      <c r="I199" s="19">
        <v>10337.437679999999</v>
      </c>
      <c r="J199" s="19"/>
      <c r="K199" s="19"/>
      <c r="L199" s="51"/>
      <c r="M199" s="54">
        <v>2757.74494</v>
      </c>
      <c r="N199" s="19">
        <v>1321.62535</v>
      </c>
      <c r="O199" s="19"/>
      <c r="P199" s="19"/>
      <c r="Q199" s="51"/>
      <c r="R199" s="54"/>
      <c r="S199" s="19"/>
      <c r="T199" s="19"/>
      <c r="U199" s="19"/>
      <c r="V199" s="51"/>
      <c r="W199" s="54">
        <v>19841.804270000001</v>
      </c>
      <c r="X199" s="19">
        <v>2141.4921800000002</v>
      </c>
      <c r="Y199" s="19"/>
      <c r="Z199" s="19"/>
      <c r="AA199" s="51"/>
      <c r="AB199" s="54">
        <v>73.983739999999997</v>
      </c>
      <c r="AC199" s="19"/>
      <c r="AD199" s="19"/>
      <c r="AE199" s="19"/>
      <c r="AF199" s="51"/>
      <c r="AG199" s="54"/>
      <c r="AH199" s="19"/>
      <c r="AI199" s="19"/>
      <c r="AJ199" s="19"/>
      <c r="AK199" s="51"/>
      <c r="AL199" s="54">
        <v>14348.825409999999</v>
      </c>
      <c r="AM199" s="19">
        <v>15071.316430000001</v>
      </c>
      <c r="AN199" s="19"/>
      <c r="AO199" s="19"/>
      <c r="AP199" s="51"/>
      <c r="AQ199" s="54">
        <v>333.7</v>
      </c>
      <c r="AR199" s="19"/>
      <c r="AS199" s="19"/>
      <c r="AT199" s="19"/>
      <c r="AU199" s="51"/>
      <c r="AV199" s="54"/>
      <c r="AW199" s="19"/>
      <c r="AX199" s="19"/>
      <c r="AY199" s="19"/>
      <c r="AZ199" s="51"/>
      <c r="BA199" s="54">
        <v>17658.815849999999</v>
      </c>
      <c r="BB199" s="19">
        <v>57356.457840000003</v>
      </c>
      <c r="BC199" s="19"/>
      <c r="BD199" s="19"/>
      <c r="BE199" s="51"/>
      <c r="BF199" s="54"/>
      <c r="BG199" s="19"/>
      <c r="BH199" s="19"/>
      <c r="BI199" s="19"/>
      <c r="BJ199" s="51"/>
      <c r="BK199" s="54"/>
      <c r="BL199" s="19"/>
      <c r="BM199" s="19"/>
      <c r="BN199" s="19"/>
      <c r="BO199" s="51"/>
      <c r="BP199" s="54">
        <v>11763.62407</v>
      </c>
      <c r="BQ199" s="19">
        <v>28378.703829999999</v>
      </c>
      <c r="BR199" s="19"/>
      <c r="BS199" s="19"/>
      <c r="BT199" s="51"/>
      <c r="BU199" s="54">
        <v>16695.983069999998</v>
      </c>
      <c r="BV199" s="19">
        <v>20343.408719999999</v>
      </c>
      <c r="BW199" s="19"/>
      <c r="BX199" s="19"/>
      <c r="BY199" s="51"/>
      <c r="BZ199" s="54"/>
      <c r="CA199" s="19"/>
      <c r="CB199" s="19"/>
      <c r="CC199" s="19"/>
      <c r="CD199" s="51"/>
      <c r="CE199" s="54"/>
      <c r="CF199" s="19"/>
      <c r="CG199" s="19"/>
      <c r="CH199" s="19"/>
      <c r="CI199" s="51"/>
      <c r="CJ199" s="54">
        <v>11196.650299999999</v>
      </c>
      <c r="CK199" s="19">
        <v>2967.04765</v>
      </c>
      <c r="CL199" s="19"/>
      <c r="CM199" s="19"/>
      <c r="CN199" s="51"/>
      <c r="CO199" s="54"/>
      <c r="CP199" s="19"/>
      <c r="CQ199" s="19"/>
      <c r="CR199" s="19"/>
      <c r="CS199" s="51"/>
      <c r="CT199" s="54"/>
      <c r="CU199" s="19"/>
      <c r="CV199" s="19"/>
      <c r="CW199" s="19"/>
      <c r="CX199" s="51"/>
      <c r="CY199" s="54">
        <v>46126.208319999998</v>
      </c>
      <c r="CZ199" s="19">
        <v>16069.6343</v>
      </c>
      <c r="DA199" s="19">
        <v>0</v>
      </c>
      <c r="DB199" s="19">
        <v>0</v>
      </c>
      <c r="DC199" s="51">
        <v>0</v>
      </c>
      <c r="DD199" s="54">
        <v>14396.341990000001</v>
      </c>
      <c r="DE199" s="19">
        <v>8683.3737500000007</v>
      </c>
      <c r="DF199" s="19"/>
      <c r="DG199" s="19"/>
      <c r="DH199" s="51"/>
      <c r="DI199" s="54">
        <v>5441.2253099999998</v>
      </c>
      <c r="DJ199" s="19"/>
      <c r="DK199" s="19"/>
      <c r="DL199" s="19"/>
      <c r="DM199" s="51"/>
      <c r="DN199" s="54">
        <v>410.4</v>
      </c>
      <c r="DO199" s="19"/>
      <c r="DP199" s="19"/>
      <c r="DQ199" s="19"/>
      <c r="DR199" s="51"/>
      <c r="DS199" s="54">
        <v>7650</v>
      </c>
      <c r="DT199" s="19">
        <v>90.552490000000006</v>
      </c>
      <c r="DU199" s="19"/>
      <c r="DV199" s="19"/>
      <c r="DW199" s="51"/>
      <c r="DX199" s="54">
        <v>1827.6075000000001</v>
      </c>
      <c r="DY199" s="19">
        <v>401.47359999999998</v>
      </c>
      <c r="DZ199" s="19"/>
      <c r="EA199" s="19"/>
      <c r="EB199" s="51"/>
      <c r="EC199" s="54">
        <v>338.13</v>
      </c>
      <c r="ED199" s="19">
        <v>1578.1657</v>
      </c>
      <c r="EE199" s="19"/>
      <c r="EF199" s="19"/>
      <c r="EG199" s="51"/>
      <c r="EH199" s="54">
        <v>1030.68478</v>
      </c>
      <c r="EI199" s="19"/>
      <c r="EJ199" s="19"/>
      <c r="EK199" s="19"/>
      <c r="EL199" s="51"/>
      <c r="EM199" s="54"/>
      <c r="EN199" s="19"/>
      <c r="EO199" s="19"/>
      <c r="EP199" s="19"/>
      <c r="EQ199" s="51"/>
      <c r="ER199" s="54">
        <v>4124.9648200000001</v>
      </c>
      <c r="ES199" s="19">
        <v>3295.7959900000001</v>
      </c>
      <c r="ET199" s="19"/>
      <c r="EU199" s="19"/>
      <c r="EV199" s="51"/>
      <c r="EW199" s="54"/>
      <c r="EX199" s="19"/>
      <c r="EY199" s="19"/>
      <c r="EZ199" s="19"/>
      <c r="FA199" s="51"/>
      <c r="FB199" s="54"/>
      <c r="FC199" s="19"/>
      <c r="FD199" s="19"/>
      <c r="FE199" s="19"/>
      <c r="FF199" s="51"/>
      <c r="FG199" s="54">
        <v>495.83334000000002</v>
      </c>
      <c r="FH199" s="19"/>
      <c r="FI199" s="19"/>
      <c r="FJ199" s="19"/>
      <c r="FK199" s="51"/>
      <c r="FL199" s="54"/>
      <c r="FM199" s="19"/>
      <c r="FN199" s="19"/>
      <c r="FO199" s="19"/>
      <c r="FP199" s="51"/>
      <c r="FQ199" s="54"/>
      <c r="FR199" s="19"/>
      <c r="FS199" s="19"/>
      <c r="FT199" s="19"/>
      <c r="FU199" s="51"/>
      <c r="FV199" s="54">
        <v>10411.02058</v>
      </c>
      <c r="FW199" s="19">
        <v>2020.27277</v>
      </c>
      <c r="FX199" s="19"/>
      <c r="FY199" s="19"/>
      <c r="FZ199" s="51"/>
      <c r="GA199" s="54">
        <v>455.10532999999998</v>
      </c>
      <c r="GB199" s="19">
        <v>0</v>
      </c>
      <c r="GC199" s="19">
        <v>0</v>
      </c>
      <c r="GD199" s="19">
        <v>0</v>
      </c>
      <c r="GE199" s="51">
        <v>0</v>
      </c>
      <c r="GF199" s="54">
        <v>455.10532999999998</v>
      </c>
      <c r="GG199" s="19"/>
      <c r="GH199" s="19"/>
      <c r="GI199" s="19"/>
      <c r="GJ199" s="51"/>
      <c r="GK199" s="54"/>
      <c r="GL199" s="19"/>
      <c r="GM199" s="19"/>
      <c r="GN199" s="19"/>
      <c r="GO199" s="51"/>
      <c r="GP199" s="54"/>
      <c r="GQ199" s="19"/>
      <c r="GR199" s="19"/>
      <c r="GS199" s="19"/>
      <c r="GT199" s="51"/>
      <c r="GU199" s="54">
        <v>13351.9174</v>
      </c>
      <c r="GV199" s="19">
        <v>1407.2860599999999</v>
      </c>
      <c r="GW199" s="19">
        <v>0</v>
      </c>
      <c r="GX199" s="19">
        <v>0</v>
      </c>
      <c r="GY199" s="51">
        <v>0</v>
      </c>
      <c r="GZ199" s="54">
        <v>2996.3320399999998</v>
      </c>
      <c r="HA199" s="19">
        <v>1407.2860599999999</v>
      </c>
      <c r="HB199" s="19"/>
      <c r="HC199" s="19"/>
      <c r="HD199" s="51"/>
      <c r="HE199" s="54">
        <v>355.58535999999998</v>
      </c>
      <c r="HF199" s="19"/>
      <c r="HG199" s="19"/>
      <c r="HH199" s="19"/>
      <c r="HI199" s="51"/>
      <c r="HJ199" s="54">
        <v>10000</v>
      </c>
      <c r="HK199" s="19"/>
      <c r="HL199" s="19"/>
      <c r="HM199" s="19"/>
      <c r="HN199" s="51"/>
      <c r="HO199" s="54">
        <v>1598.49919</v>
      </c>
      <c r="HP199" s="19"/>
      <c r="HQ199" s="19"/>
      <c r="HR199" s="19"/>
      <c r="HS199" s="51"/>
      <c r="HT199" s="54">
        <v>233495.81513</v>
      </c>
      <c r="HU199" s="19">
        <v>154072.78469</v>
      </c>
      <c r="HV199" s="19">
        <v>0</v>
      </c>
      <c r="HW199" s="19">
        <v>0</v>
      </c>
      <c r="HX199" s="51">
        <v>0</v>
      </c>
      <c r="HY199" s="54">
        <v>0</v>
      </c>
      <c r="HZ199" s="19">
        <v>96903.928719999996</v>
      </c>
      <c r="IA199" s="19">
        <v>0</v>
      </c>
      <c r="IB199" s="19">
        <v>0</v>
      </c>
      <c r="IC199" s="51">
        <v>0</v>
      </c>
      <c r="ID199" s="54">
        <v>233495.81513</v>
      </c>
      <c r="IE199" s="19">
        <v>250976.71341</v>
      </c>
      <c r="IF199" s="19">
        <v>0</v>
      </c>
      <c r="IG199" s="19">
        <v>0</v>
      </c>
      <c r="IH199" s="20">
        <v>0</v>
      </c>
      <c r="II199" s="2"/>
    </row>
    <row r="200" spans="1:243" x14ac:dyDescent="0.25">
      <c r="A200" s="91">
        <v>6</v>
      </c>
      <c r="B200" s="102" t="s">
        <v>60</v>
      </c>
      <c r="C200" s="18">
        <v>0</v>
      </c>
      <c r="D200" s="19">
        <v>0</v>
      </c>
      <c r="E200" s="19">
        <v>0</v>
      </c>
      <c r="F200" s="19">
        <v>0</v>
      </c>
      <c r="G200" s="51">
        <v>0</v>
      </c>
      <c r="H200" s="54"/>
      <c r="I200" s="19"/>
      <c r="J200" s="19"/>
      <c r="K200" s="19"/>
      <c r="L200" s="51"/>
      <c r="M200" s="54"/>
      <c r="N200" s="19"/>
      <c r="O200" s="19"/>
      <c r="P200" s="19"/>
      <c r="Q200" s="51"/>
      <c r="R200" s="54"/>
      <c r="S200" s="19"/>
      <c r="T200" s="19"/>
      <c r="U200" s="19"/>
      <c r="V200" s="51"/>
      <c r="W200" s="54"/>
      <c r="X200" s="19"/>
      <c r="Y200" s="19"/>
      <c r="Z200" s="19"/>
      <c r="AA200" s="51"/>
      <c r="AB200" s="54"/>
      <c r="AC200" s="19"/>
      <c r="AD200" s="19"/>
      <c r="AE200" s="19"/>
      <c r="AF200" s="51"/>
      <c r="AG200" s="54"/>
      <c r="AH200" s="19"/>
      <c r="AI200" s="19"/>
      <c r="AJ200" s="19"/>
      <c r="AK200" s="51"/>
      <c r="AL200" s="54"/>
      <c r="AM200" s="19"/>
      <c r="AN200" s="19"/>
      <c r="AO200" s="19"/>
      <c r="AP200" s="51"/>
      <c r="AQ200" s="54"/>
      <c r="AR200" s="19"/>
      <c r="AS200" s="19"/>
      <c r="AT200" s="19"/>
      <c r="AU200" s="51"/>
      <c r="AV200" s="54"/>
      <c r="AW200" s="19"/>
      <c r="AX200" s="19"/>
      <c r="AY200" s="19"/>
      <c r="AZ200" s="51"/>
      <c r="BA200" s="54"/>
      <c r="BB200" s="19"/>
      <c r="BC200" s="19"/>
      <c r="BD200" s="19"/>
      <c r="BE200" s="51"/>
      <c r="BF200" s="54"/>
      <c r="BG200" s="19"/>
      <c r="BH200" s="19"/>
      <c r="BI200" s="19"/>
      <c r="BJ200" s="51"/>
      <c r="BK200" s="54"/>
      <c r="BL200" s="19"/>
      <c r="BM200" s="19"/>
      <c r="BN200" s="19"/>
      <c r="BO200" s="51"/>
      <c r="BP200" s="54"/>
      <c r="BQ200" s="19"/>
      <c r="BR200" s="19"/>
      <c r="BS200" s="19"/>
      <c r="BT200" s="51"/>
      <c r="BU200" s="54"/>
      <c r="BV200" s="19"/>
      <c r="BW200" s="19"/>
      <c r="BX200" s="19"/>
      <c r="BY200" s="51"/>
      <c r="BZ200" s="54"/>
      <c r="CA200" s="19"/>
      <c r="CB200" s="19"/>
      <c r="CC200" s="19"/>
      <c r="CD200" s="51"/>
      <c r="CE200" s="54"/>
      <c r="CF200" s="19"/>
      <c r="CG200" s="19"/>
      <c r="CH200" s="19"/>
      <c r="CI200" s="51"/>
      <c r="CJ200" s="54"/>
      <c r="CK200" s="19"/>
      <c r="CL200" s="19"/>
      <c r="CM200" s="19"/>
      <c r="CN200" s="51"/>
      <c r="CO200" s="54"/>
      <c r="CP200" s="19"/>
      <c r="CQ200" s="19"/>
      <c r="CR200" s="19"/>
      <c r="CS200" s="51"/>
      <c r="CT200" s="54"/>
      <c r="CU200" s="19"/>
      <c r="CV200" s="19"/>
      <c r="CW200" s="19"/>
      <c r="CX200" s="51"/>
      <c r="CY200" s="54">
        <v>167642.68227058201</v>
      </c>
      <c r="CZ200" s="19">
        <v>209167.122788042</v>
      </c>
      <c r="DA200" s="19">
        <v>0</v>
      </c>
      <c r="DB200" s="19">
        <v>0</v>
      </c>
      <c r="DC200" s="51">
        <v>0</v>
      </c>
      <c r="DD200" s="54">
        <v>167642.68227058201</v>
      </c>
      <c r="DE200" s="19">
        <v>209167.122788042</v>
      </c>
      <c r="DF200" s="19"/>
      <c r="DG200" s="19"/>
      <c r="DH200" s="51"/>
      <c r="DI200" s="54"/>
      <c r="DJ200" s="19"/>
      <c r="DK200" s="19"/>
      <c r="DL200" s="19"/>
      <c r="DM200" s="51"/>
      <c r="DN200" s="54"/>
      <c r="DO200" s="19"/>
      <c r="DP200" s="19"/>
      <c r="DQ200" s="19"/>
      <c r="DR200" s="51"/>
      <c r="DS200" s="54"/>
      <c r="DT200" s="19"/>
      <c r="DU200" s="19"/>
      <c r="DV200" s="19"/>
      <c r="DW200" s="51"/>
      <c r="DX200" s="54"/>
      <c r="DY200" s="19"/>
      <c r="DZ200" s="19"/>
      <c r="EA200" s="19"/>
      <c r="EB200" s="51"/>
      <c r="EC200" s="54"/>
      <c r="ED200" s="19"/>
      <c r="EE200" s="19"/>
      <c r="EF200" s="19"/>
      <c r="EG200" s="51"/>
      <c r="EH200" s="54"/>
      <c r="EI200" s="19"/>
      <c r="EJ200" s="19"/>
      <c r="EK200" s="19"/>
      <c r="EL200" s="51"/>
      <c r="EM200" s="54"/>
      <c r="EN200" s="19"/>
      <c r="EO200" s="19"/>
      <c r="EP200" s="19"/>
      <c r="EQ200" s="51"/>
      <c r="ER200" s="54"/>
      <c r="ES200" s="19"/>
      <c r="ET200" s="19"/>
      <c r="EU200" s="19"/>
      <c r="EV200" s="51"/>
      <c r="EW200" s="54"/>
      <c r="EX200" s="19"/>
      <c r="EY200" s="19"/>
      <c r="EZ200" s="19"/>
      <c r="FA200" s="51"/>
      <c r="FB200" s="54"/>
      <c r="FC200" s="19"/>
      <c r="FD200" s="19"/>
      <c r="FE200" s="19"/>
      <c r="FF200" s="51"/>
      <c r="FG200" s="54"/>
      <c r="FH200" s="19"/>
      <c r="FI200" s="19"/>
      <c r="FJ200" s="19"/>
      <c r="FK200" s="51"/>
      <c r="FL200" s="54"/>
      <c r="FM200" s="19"/>
      <c r="FN200" s="19"/>
      <c r="FO200" s="19"/>
      <c r="FP200" s="51"/>
      <c r="FQ200" s="54"/>
      <c r="FR200" s="19"/>
      <c r="FS200" s="19"/>
      <c r="FT200" s="19"/>
      <c r="FU200" s="51"/>
      <c r="FV200" s="54"/>
      <c r="FW200" s="19"/>
      <c r="FX200" s="19"/>
      <c r="FY200" s="19"/>
      <c r="FZ200" s="51"/>
      <c r="GA200" s="54">
        <v>0</v>
      </c>
      <c r="GB200" s="19">
        <v>0</v>
      </c>
      <c r="GC200" s="19">
        <v>0</v>
      </c>
      <c r="GD200" s="19">
        <v>0</v>
      </c>
      <c r="GE200" s="51">
        <v>0</v>
      </c>
      <c r="GF200" s="54"/>
      <c r="GG200" s="19"/>
      <c r="GH200" s="19"/>
      <c r="GI200" s="19"/>
      <c r="GJ200" s="51"/>
      <c r="GK200" s="54"/>
      <c r="GL200" s="19"/>
      <c r="GM200" s="19"/>
      <c r="GN200" s="19"/>
      <c r="GO200" s="51"/>
      <c r="GP200" s="54"/>
      <c r="GQ200" s="19"/>
      <c r="GR200" s="19"/>
      <c r="GS200" s="19"/>
      <c r="GT200" s="51"/>
      <c r="GU200" s="54">
        <v>0</v>
      </c>
      <c r="GV200" s="19">
        <v>0</v>
      </c>
      <c r="GW200" s="19">
        <v>0</v>
      </c>
      <c r="GX200" s="19">
        <v>0</v>
      </c>
      <c r="GY200" s="51">
        <v>0</v>
      </c>
      <c r="GZ200" s="54"/>
      <c r="HA200" s="19"/>
      <c r="HB200" s="19"/>
      <c r="HC200" s="19"/>
      <c r="HD200" s="51"/>
      <c r="HE200" s="54"/>
      <c r="HF200" s="19"/>
      <c r="HG200" s="19"/>
      <c r="HH200" s="19"/>
      <c r="HI200" s="51"/>
      <c r="HJ200" s="54"/>
      <c r="HK200" s="19"/>
      <c r="HL200" s="19"/>
      <c r="HM200" s="19"/>
      <c r="HN200" s="51"/>
      <c r="HO200" s="54"/>
      <c r="HP200" s="19"/>
      <c r="HQ200" s="19"/>
      <c r="HR200" s="19"/>
      <c r="HS200" s="51"/>
      <c r="HT200" s="54">
        <v>167642.68227058201</v>
      </c>
      <c r="HU200" s="19">
        <v>209167.122788042</v>
      </c>
      <c r="HV200" s="19">
        <v>0</v>
      </c>
      <c r="HW200" s="19">
        <v>0</v>
      </c>
      <c r="HX200" s="51">
        <v>0</v>
      </c>
      <c r="HY200" s="54">
        <v>0</v>
      </c>
      <c r="HZ200" s="19">
        <v>0</v>
      </c>
      <c r="IA200" s="19">
        <v>0</v>
      </c>
      <c r="IB200" s="19">
        <v>0</v>
      </c>
      <c r="IC200" s="51">
        <v>0</v>
      </c>
      <c r="ID200" s="54">
        <v>167642.68227058201</v>
      </c>
      <c r="IE200" s="19">
        <v>209167.122788042</v>
      </c>
      <c r="IF200" s="19">
        <v>0</v>
      </c>
      <c r="IG200" s="19">
        <v>0</v>
      </c>
      <c r="IH200" s="20">
        <v>0</v>
      </c>
      <c r="II200" s="2"/>
    </row>
    <row r="201" spans="1:243" x14ac:dyDescent="0.25">
      <c r="A201" s="91">
        <v>7</v>
      </c>
      <c r="B201" s="102" t="s">
        <v>61</v>
      </c>
      <c r="C201" s="18">
        <v>2297.6385851800001</v>
      </c>
      <c r="D201" s="19">
        <v>15457.9771132924</v>
      </c>
      <c r="E201" s="19">
        <v>0</v>
      </c>
      <c r="F201" s="19">
        <v>0</v>
      </c>
      <c r="G201" s="51">
        <v>0</v>
      </c>
      <c r="H201" s="54"/>
      <c r="I201" s="19"/>
      <c r="J201" s="19"/>
      <c r="K201" s="19"/>
      <c r="L201" s="51"/>
      <c r="M201" s="54"/>
      <c r="N201" s="19"/>
      <c r="O201" s="19"/>
      <c r="P201" s="19"/>
      <c r="Q201" s="51"/>
      <c r="R201" s="54"/>
      <c r="S201" s="19"/>
      <c r="T201" s="19"/>
      <c r="U201" s="19"/>
      <c r="V201" s="51"/>
      <c r="W201" s="54"/>
      <c r="X201" s="19"/>
      <c r="Y201" s="19"/>
      <c r="Z201" s="19"/>
      <c r="AA201" s="51"/>
      <c r="AB201" s="54"/>
      <c r="AC201" s="19"/>
      <c r="AD201" s="19"/>
      <c r="AE201" s="19"/>
      <c r="AF201" s="51"/>
      <c r="AG201" s="54"/>
      <c r="AH201" s="19"/>
      <c r="AI201" s="19"/>
      <c r="AJ201" s="19"/>
      <c r="AK201" s="51"/>
      <c r="AL201" s="54"/>
      <c r="AM201" s="19"/>
      <c r="AN201" s="19"/>
      <c r="AO201" s="19"/>
      <c r="AP201" s="51"/>
      <c r="AQ201" s="54"/>
      <c r="AR201" s="19"/>
      <c r="AS201" s="19"/>
      <c r="AT201" s="19"/>
      <c r="AU201" s="51"/>
      <c r="AV201" s="54"/>
      <c r="AW201" s="19"/>
      <c r="AX201" s="19"/>
      <c r="AY201" s="19"/>
      <c r="AZ201" s="51"/>
      <c r="BA201" s="54">
        <v>215</v>
      </c>
      <c r="BB201" s="19">
        <v>14917.68291146</v>
      </c>
      <c r="BC201" s="19">
        <v>0</v>
      </c>
      <c r="BD201" s="19">
        <v>0</v>
      </c>
      <c r="BE201" s="51">
        <v>0</v>
      </c>
      <c r="BF201" s="54"/>
      <c r="BG201" s="19"/>
      <c r="BH201" s="19"/>
      <c r="BI201" s="19"/>
      <c r="BJ201" s="51"/>
      <c r="BK201" s="54"/>
      <c r="BL201" s="19"/>
      <c r="BM201" s="19"/>
      <c r="BN201" s="19"/>
      <c r="BO201" s="51"/>
      <c r="BP201" s="54">
        <v>2082.6385851800001</v>
      </c>
      <c r="BQ201" s="19">
        <v>540.29420183239995</v>
      </c>
      <c r="BR201" s="19">
        <v>0</v>
      </c>
      <c r="BS201" s="19">
        <v>0</v>
      </c>
      <c r="BT201" s="51">
        <v>0</v>
      </c>
      <c r="BU201" s="54"/>
      <c r="BV201" s="19"/>
      <c r="BW201" s="19"/>
      <c r="BX201" s="19"/>
      <c r="BY201" s="51"/>
      <c r="BZ201" s="54"/>
      <c r="CA201" s="19"/>
      <c r="CB201" s="19"/>
      <c r="CC201" s="19"/>
      <c r="CD201" s="51"/>
      <c r="CE201" s="54"/>
      <c r="CF201" s="19"/>
      <c r="CG201" s="19"/>
      <c r="CH201" s="19"/>
      <c r="CI201" s="51"/>
      <c r="CJ201" s="54"/>
      <c r="CK201" s="19"/>
      <c r="CL201" s="19"/>
      <c r="CM201" s="19"/>
      <c r="CN201" s="51"/>
      <c r="CO201" s="54"/>
      <c r="CP201" s="19"/>
      <c r="CQ201" s="19"/>
      <c r="CR201" s="19"/>
      <c r="CS201" s="51"/>
      <c r="CT201" s="54"/>
      <c r="CU201" s="19"/>
      <c r="CV201" s="19"/>
      <c r="CW201" s="19"/>
      <c r="CX201" s="51"/>
      <c r="CY201" s="54">
        <v>55172.576094053999</v>
      </c>
      <c r="CZ201" s="19">
        <v>13936.7362996429</v>
      </c>
      <c r="DA201" s="19">
        <v>0</v>
      </c>
      <c r="DB201" s="19">
        <v>0</v>
      </c>
      <c r="DC201" s="51">
        <v>0</v>
      </c>
      <c r="DD201" s="54">
        <v>18126.544380579999</v>
      </c>
      <c r="DE201" s="19">
        <v>5288.8614296100004</v>
      </c>
      <c r="DF201" s="19">
        <v>0</v>
      </c>
      <c r="DG201" s="19">
        <v>0</v>
      </c>
      <c r="DH201" s="51">
        <v>0</v>
      </c>
      <c r="DI201" s="54">
        <v>34897.899437779997</v>
      </c>
      <c r="DJ201" s="19">
        <v>1802.2323537550001</v>
      </c>
      <c r="DK201" s="19">
        <v>0</v>
      </c>
      <c r="DL201" s="19">
        <v>0</v>
      </c>
      <c r="DM201" s="51">
        <v>0</v>
      </c>
      <c r="DN201" s="54"/>
      <c r="DO201" s="19"/>
      <c r="DP201" s="19"/>
      <c r="DQ201" s="19"/>
      <c r="DR201" s="51"/>
      <c r="DS201" s="54"/>
      <c r="DT201" s="19"/>
      <c r="DU201" s="19"/>
      <c r="DV201" s="19"/>
      <c r="DW201" s="51"/>
      <c r="DX201" s="54"/>
      <c r="DY201" s="19"/>
      <c r="DZ201" s="19"/>
      <c r="EA201" s="19"/>
      <c r="EB201" s="51"/>
      <c r="EC201" s="54"/>
      <c r="ED201" s="19"/>
      <c r="EE201" s="19"/>
      <c r="EF201" s="19"/>
      <c r="EG201" s="51"/>
      <c r="EH201" s="54">
        <v>1288.9676256939999</v>
      </c>
      <c r="EI201" s="19">
        <v>0</v>
      </c>
      <c r="EJ201" s="19">
        <v>0</v>
      </c>
      <c r="EK201" s="19">
        <v>0</v>
      </c>
      <c r="EL201" s="51">
        <v>0</v>
      </c>
      <c r="EM201" s="54"/>
      <c r="EN201" s="19"/>
      <c r="EO201" s="19"/>
      <c r="EP201" s="19"/>
      <c r="EQ201" s="51"/>
      <c r="ER201" s="54">
        <v>424.69105000000002</v>
      </c>
      <c r="ES201" s="19">
        <v>3834.9292767346001</v>
      </c>
      <c r="ET201" s="19">
        <v>0</v>
      </c>
      <c r="EU201" s="19">
        <v>0</v>
      </c>
      <c r="EV201" s="51">
        <v>0</v>
      </c>
      <c r="EW201" s="54"/>
      <c r="EX201" s="19"/>
      <c r="EY201" s="19"/>
      <c r="EZ201" s="19"/>
      <c r="FA201" s="51"/>
      <c r="FB201" s="54"/>
      <c r="FC201" s="19"/>
      <c r="FD201" s="19"/>
      <c r="FE201" s="19"/>
      <c r="FF201" s="51"/>
      <c r="FG201" s="54">
        <v>0</v>
      </c>
      <c r="FH201" s="19">
        <v>0</v>
      </c>
      <c r="FI201" s="19">
        <v>0</v>
      </c>
      <c r="FJ201" s="19">
        <v>0</v>
      </c>
      <c r="FK201" s="51">
        <v>0</v>
      </c>
      <c r="FL201" s="54"/>
      <c r="FM201" s="19"/>
      <c r="FN201" s="19"/>
      <c r="FO201" s="19"/>
      <c r="FP201" s="51"/>
      <c r="FQ201" s="54"/>
      <c r="FR201" s="19"/>
      <c r="FS201" s="19"/>
      <c r="FT201" s="19"/>
      <c r="FU201" s="51"/>
      <c r="FV201" s="54">
        <v>434.47359999999998</v>
      </c>
      <c r="FW201" s="19">
        <v>3010.71323954328</v>
      </c>
      <c r="FX201" s="19">
        <v>0</v>
      </c>
      <c r="FY201" s="19">
        <v>0</v>
      </c>
      <c r="FZ201" s="51">
        <v>0</v>
      </c>
      <c r="GA201" s="54">
        <v>13856.931036</v>
      </c>
      <c r="GB201" s="19">
        <v>8087.01236362699</v>
      </c>
      <c r="GC201" s="19">
        <v>0</v>
      </c>
      <c r="GD201" s="19">
        <v>0</v>
      </c>
      <c r="GE201" s="51">
        <v>0</v>
      </c>
      <c r="GF201" s="54">
        <v>13856.931036</v>
      </c>
      <c r="GG201" s="19">
        <v>8087.01236362699</v>
      </c>
      <c r="GH201" s="19">
        <v>0</v>
      </c>
      <c r="GI201" s="19">
        <v>0</v>
      </c>
      <c r="GJ201" s="51">
        <v>0</v>
      </c>
      <c r="GK201" s="54">
        <v>0</v>
      </c>
      <c r="GL201" s="19">
        <v>0</v>
      </c>
      <c r="GM201" s="19">
        <v>0</v>
      </c>
      <c r="GN201" s="19">
        <v>0</v>
      </c>
      <c r="GO201" s="51">
        <v>0</v>
      </c>
      <c r="GP201" s="54">
        <v>0</v>
      </c>
      <c r="GQ201" s="19">
        <v>0</v>
      </c>
      <c r="GR201" s="19">
        <v>0</v>
      </c>
      <c r="GS201" s="19">
        <v>0</v>
      </c>
      <c r="GT201" s="51">
        <v>0</v>
      </c>
      <c r="GU201" s="54">
        <v>0</v>
      </c>
      <c r="GV201" s="19">
        <v>0</v>
      </c>
      <c r="GW201" s="19">
        <v>0</v>
      </c>
      <c r="GX201" s="19">
        <v>0</v>
      </c>
      <c r="GY201" s="51">
        <v>0</v>
      </c>
      <c r="GZ201" s="54"/>
      <c r="HA201" s="19"/>
      <c r="HB201" s="19"/>
      <c r="HC201" s="19"/>
      <c r="HD201" s="51"/>
      <c r="HE201" s="54"/>
      <c r="HF201" s="19"/>
      <c r="HG201" s="19"/>
      <c r="HH201" s="19"/>
      <c r="HI201" s="51"/>
      <c r="HJ201" s="54"/>
      <c r="HK201" s="19"/>
      <c r="HL201" s="19"/>
      <c r="HM201" s="19"/>
      <c r="HN201" s="51"/>
      <c r="HO201" s="54"/>
      <c r="HP201" s="19"/>
      <c r="HQ201" s="19"/>
      <c r="HR201" s="19"/>
      <c r="HS201" s="51"/>
      <c r="HT201" s="54">
        <v>71327.145715234001</v>
      </c>
      <c r="HU201" s="19">
        <v>37481.7257765623</v>
      </c>
      <c r="HV201" s="19">
        <v>0</v>
      </c>
      <c r="HW201" s="19">
        <v>0</v>
      </c>
      <c r="HX201" s="51">
        <v>0</v>
      </c>
      <c r="HY201" s="54">
        <v>0</v>
      </c>
      <c r="HZ201" s="19">
        <v>0</v>
      </c>
      <c r="IA201" s="19">
        <v>0</v>
      </c>
      <c r="IB201" s="19">
        <v>0</v>
      </c>
      <c r="IC201" s="51">
        <v>0</v>
      </c>
      <c r="ID201" s="54">
        <v>71327.145715234001</v>
      </c>
      <c r="IE201" s="19">
        <v>37481.7257765623</v>
      </c>
      <c r="IF201" s="19">
        <v>0</v>
      </c>
      <c r="IG201" s="19">
        <v>0</v>
      </c>
      <c r="IH201" s="20">
        <v>0</v>
      </c>
      <c r="II201" s="2"/>
    </row>
    <row r="202" spans="1:243" x14ac:dyDescent="0.25">
      <c r="A202" s="91">
        <v>8</v>
      </c>
      <c r="B202" s="102" t="s">
        <v>62</v>
      </c>
      <c r="C202" s="18">
        <v>10428</v>
      </c>
      <c r="D202" s="19">
        <v>98107</v>
      </c>
      <c r="E202" s="19">
        <v>0</v>
      </c>
      <c r="F202" s="19">
        <v>0</v>
      </c>
      <c r="G202" s="51">
        <v>0</v>
      </c>
      <c r="H202" s="54">
        <v>1790</v>
      </c>
      <c r="I202" s="19">
        <v>677</v>
      </c>
      <c r="J202" s="19"/>
      <c r="K202" s="19"/>
      <c r="L202" s="51"/>
      <c r="M202" s="54"/>
      <c r="N202" s="19"/>
      <c r="O202" s="19"/>
      <c r="P202" s="19"/>
      <c r="Q202" s="51"/>
      <c r="R202" s="54"/>
      <c r="S202" s="19"/>
      <c r="T202" s="19"/>
      <c r="U202" s="19"/>
      <c r="V202" s="51"/>
      <c r="W202" s="54">
        <v>125</v>
      </c>
      <c r="X202" s="19"/>
      <c r="Y202" s="19"/>
      <c r="Z202" s="19"/>
      <c r="AA202" s="51"/>
      <c r="AB202" s="54"/>
      <c r="AC202" s="19"/>
      <c r="AD202" s="19"/>
      <c r="AE202" s="19"/>
      <c r="AF202" s="51"/>
      <c r="AG202" s="54"/>
      <c r="AH202" s="19"/>
      <c r="AI202" s="19"/>
      <c r="AJ202" s="19"/>
      <c r="AK202" s="51"/>
      <c r="AL202" s="54">
        <v>917</v>
      </c>
      <c r="AM202" s="19">
        <v>17337</v>
      </c>
      <c r="AN202" s="19"/>
      <c r="AO202" s="19"/>
      <c r="AP202" s="51"/>
      <c r="AQ202" s="54"/>
      <c r="AR202" s="19"/>
      <c r="AS202" s="19"/>
      <c r="AT202" s="19"/>
      <c r="AU202" s="51"/>
      <c r="AV202" s="54"/>
      <c r="AW202" s="19"/>
      <c r="AX202" s="19"/>
      <c r="AY202" s="19"/>
      <c r="AZ202" s="51"/>
      <c r="BA202" s="54"/>
      <c r="BB202" s="19">
        <v>16361</v>
      </c>
      <c r="BC202" s="19"/>
      <c r="BD202" s="19"/>
      <c r="BE202" s="51"/>
      <c r="BF202" s="54"/>
      <c r="BG202" s="19"/>
      <c r="BH202" s="19"/>
      <c r="BI202" s="19"/>
      <c r="BJ202" s="51"/>
      <c r="BK202" s="54"/>
      <c r="BL202" s="19"/>
      <c r="BM202" s="19"/>
      <c r="BN202" s="19"/>
      <c r="BO202" s="51"/>
      <c r="BP202" s="54">
        <v>6476</v>
      </c>
      <c r="BQ202" s="19">
        <v>59384</v>
      </c>
      <c r="BR202" s="19"/>
      <c r="BS202" s="19"/>
      <c r="BT202" s="51"/>
      <c r="BU202" s="54"/>
      <c r="BV202" s="19"/>
      <c r="BW202" s="19"/>
      <c r="BX202" s="19"/>
      <c r="BY202" s="51"/>
      <c r="BZ202" s="54"/>
      <c r="CA202" s="19"/>
      <c r="CB202" s="19"/>
      <c r="CC202" s="19"/>
      <c r="CD202" s="51"/>
      <c r="CE202" s="54"/>
      <c r="CF202" s="19"/>
      <c r="CG202" s="19"/>
      <c r="CH202" s="19"/>
      <c r="CI202" s="51"/>
      <c r="CJ202" s="54">
        <v>1120</v>
      </c>
      <c r="CK202" s="19">
        <v>4348</v>
      </c>
      <c r="CL202" s="19"/>
      <c r="CM202" s="19"/>
      <c r="CN202" s="51"/>
      <c r="CO202" s="54"/>
      <c r="CP202" s="19"/>
      <c r="CQ202" s="19"/>
      <c r="CR202" s="19"/>
      <c r="CS202" s="51"/>
      <c r="CT202" s="54"/>
      <c r="CU202" s="19"/>
      <c r="CV202" s="19"/>
      <c r="CW202" s="19"/>
      <c r="CX202" s="51"/>
      <c r="CY202" s="54">
        <v>74315</v>
      </c>
      <c r="CZ202" s="19">
        <v>667432</v>
      </c>
      <c r="DA202" s="19">
        <v>0</v>
      </c>
      <c r="DB202" s="19">
        <v>0</v>
      </c>
      <c r="DC202" s="51">
        <v>0</v>
      </c>
      <c r="DD202" s="54">
        <v>6401</v>
      </c>
      <c r="DE202" s="19">
        <v>5191</v>
      </c>
      <c r="DF202" s="19"/>
      <c r="DG202" s="19"/>
      <c r="DH202" s="51"/>
      <c r="DI202" s="54">
        <v>12277</v>
      </c>
      <c r="DJ202" s="19">
        <v>3406</v>
      </c>
      <c r="DK202" s="19"/>
      <c r="DL202" s="19"/>
      <c r="DM202" s="51"/>
      <c r="DN202" s="54"/>
      <c r="DO202" s="19"/>
      <c r="DP202" s="19"/>
      <c r="DQ202" s="19"/>
      <c r="DR202" s="51"/>
      <c r="DS202" s="54">
        <v>119</v>
      </c>
      <c r="DT202" s="19">
        <v>843</v>
      </c>
      <c r="DU202" s="19"/>
      <c r="DV202" s="19"/>
      <c r="DW202" s="51"/>
      <c r="DX202" s="54">
        <v>22534</v>
      </c>
      <c r="DY202" s="19">
        <v>39337</v>
      </c>
      <c r="DZ202" s="19"/>
      <c r="EA202" s="19"/>
      <c r="EB202" s="51"/>
      <c r="EC202" s="54">
        <v>435</v>
      </c>
      <c r="ED202" s="19">
        <v>368</v>
      </c>
      <c r="EE202" s="19"/>
      <c r="EF202" s="19"/>
      <c r="EG202" s="51"/>
      <c r="EH202" s="54">
        <v>2767</v>
      </c>
      <c r="EI202" s="19"/>
      <c r="EJ202" s="19"/>
      <c r="EK202" s="19"/>
      <c r="EL202" s="51"/>
      <c r="EM202" s="54"/>
      <c r="EN202" s="19"/>
      <c r="EO202" s="19"/>
      <c r="EP202" s="19"/>
      <c r="EQ202" s="51"/>
      <c r="ER202" s="54">
        <v>20916</v>
      </c>
      <c r="ES202" s="19">
        <v>160967</v>
      </c>
      <c r="ET202" s="19"/>
      <c r="EU202" s="19"/>
      <c r="EV202" s="51"/>
      <c r="EW202" s="54"/>
      <c r="EX202" s="19"/>
      <c r="EY202" s="19"/>
      <c r="EZ202" s="19"/>
      <c r="FA202" s="51"/>
      <c r="FB202" s="54"/>
      <c r="FC202" s="19"/>
      <c r="FD202" s="19"/>
      <c r="FE202" s="19"/>
      <c r="FF202" s="51"/>
      <c r="FG202" s="54"/>
      <c r="FH202" s="19"/>
      <c r="FI202" s="19"/>
      <c r="FJ202" s="19"/>
      <c r="FK202" s="51"/>
      <c r="FL202" s="54"/>
      <c r="FM202" s="19"/>
      <c r="FN202" s="19"/>
      <c r="FO202" s="19"/>
      <c r="FP202" s="51"/>
      <c r="FQ202" s="54"/>
      <c r="FR202" s="19"/>
      <c r="FS202" s="19"/>
      <c r="FT202" s="19"/>
      <c r="FU202" s="51"/>
      <c r="FV202" s="54">
        <v>8866</v>
      </c>
      <c r="FW202" s="19">
        <v>457320</v>
      </c>
      <c r="FX202" s="19"/>
      <c r="FY202" s="19"/>
      <c r="FZ202" s="51"/>
      <c r="GA202" s="54">
        <v>0</v>
      </c>
      <c r="GB202" s="19">
        <v>0</v>
      </c>
      <c r="GC202" s="19">
        <v>0</v>
      </c>
      <c r="GD202" s="19">
        <v>0</v>
      </c>
      <c r="GE202" s="51">
        <v>0</v>
      </c>
      <c r="GF202" s="54"/>
      <c r="GG202" s="19"/>
      <c r="GH202" s="19"/>
      <c r="GI202" s="19"/>
      <c r="GJ202" s="51"/>
      <c r="GK202" s="54"/>
      <c r="GL202" s="19"/>
      <c r="GM202" s="19"/>
      <c r="GN202" s="19"/>
      <c r="GO202" s="51"/>
      <c r="GP202" s="54"/>
      <c r="GQ202" s="19"/>
      <c r="GR202" s="19"/>
      <c r="GS202" s="19"/>
      <c r="GT202" s="51"/>
      <c r="GU202" s="54">
        <v>0</v>
      </c>
      <c r="GV202" s="19">
        <v>0</v>
      </c>
      <c r="GW202" s="19">
        <v>0</v>
      </c>
      <c r="GX202" s="19">
        <v>0</v>
      </c>
      <c r="GY202" s="51">
        <v>0</v>
      </c>
      <c r="GZ202" s="54"/>
      <c r="HA202" s="19"/>
      <c r="HB202" s="19"/>
      <c r="HC202" s="19"/>
      <c r="HD202" s="51"/>
      <c r="HE202" s="54"/>
      <c r="HF202" s="19"/>
      <c r="HG202" s="19"/>
      <c r="HH202" s="19"/>
      <c r="HI202" s="51"/>
      <c r="HJ202" s="54"/>
      <c r="HK202" s="19"/>
      <c r="HL202" s="19"/>
      <c r="HM202" s="19"/>
      <c r="HN202" s="51"/>
      <c r="HO202" s="54"/>
      <c r="HP202" s="19"/>
      <c r="HQ202" s="19"/>
      <c r="HR202" s="19"/>
      <c r="HS202" s="51"/>
      <c r="HT202" s="54">
        <v>84743</v>
      </c>
      <c r="HU202" s="19">
        <v>765539</v>
      </c>
      <c r="HV202" s="19">
        <v>0</v>
      </c>
      <c r="HW202" s="19">
        <v>0</v>
      </c>
      <c r="HX202" s="51">
        <v>0</v>
      </c>
      <c r="HY202" s="54">
        <v>0</v>
      </c>
      <c r="HZ202" s="19">
        <v>0</v>
      </c>
      <c r="IA202" s="19">
        <v>0</v>
      </c>
      <c r="IB202" s="19">
        <v>0</v>
      </c>
      <c r="IC202" s="51">
        <v>0</v>
      </c>
      <c r="ID202" s="54">
        <v>84743</v>
      </c>
      <c r="IE202" s="19">
        <v>765539</v>
      </c>
      <c r="IF202" s="19">
        <v>0</v>
      </c>
      <c r="IG202" s="19">
        <v>0</v>
      </c>
      <c r="IH202" s="20">
        <v>0</v>
      </c>
      <c r="II202" s="2"/>
    </row>
    <row r="203" spans="1:243" x14ac:dyDescent="0.25">
      <c r="A203" s="91">
        <v>9</v>
      </c>
      <c r="B203" s="102" t="s">
        <v>63</v>
      </c>
      <c r="C203" s="18">
        <v>4789463.1668740902</v>
      </c>
      <c r="D203" s="19">
        <v>1881595.88110982</v>
      </c>
      <c r="E203" s="19">
        <v>0</v>
      </c>
      <c r="F203" s="19">
        <v>0</v>
      </c>
      <c r="G203" s="51">
        <v>0</v>
      </c>
      <c r="H203" s="54">
        <v>2683049.03523</v>
      </c>
      <c r="I203" s="19">
        <v>137673.920225707</v>
      </c>
      <c r="J203" s="19"/>
      <c r="K203" s="19"/>
      <c r="L203" s="51"/>
      <c r="M203" s="54"/>
      <c r="N203" s="19"/>
      <c r="O203" s="19"/>
      <c r="P203" s="19"/>
      <c r="Q203" s="51"/>
      <c r="R203" s="54"/>
      <c r="S203" s="19"/>
      <c r="T203" s="19"/>
      <c r="U203" s="19"/>
      <c r="V203" s="51"/>
      <c r="W203" s="54">
        <v>775343.65160370001</v>
      </c>
      <c r="X203" s="19">
        <v>26919.946950000201</v>
      </c>
      <c r="Y203" s="19"/>
      <c r="Z203" s="19"/>
      <c r="AA203" s="51"/>
      <c r="AB203" s="54"/>
      <c r="AC203" s="19"/>
      <c r="AD203" s="19"/>
      <c r="AE203" s="19"/>
      <c r="AF203" s="51"/>
      <c r="AG203" s="54"/>
      <c r="AH203" s="19"/>
      <c r="AI203" s="19"/>
      <c r="AJ203" s="19"/>
      <c r="AK203" s="51"/>
      <c r="AL203" s="54">
        <v>595388.135111465</v>
      </c>
      <c r="AM203" s="19">
        <v>211797.50286787099</v>
      </c>
      <c r="AN203" s="19"/>
      <c r="AO203" s="19"/>
      <c r="AP203" s="51"/>
      <c r="AQ203" s="54"/>
      <c r="AR203" s="19"/>
      <c r="AS203" s="19"/>
      <c r="AT203" s="19"/>
      <c r="AU203" s="51"/>
      <c r="AV203" s="54"/>
      <c r="AW203" s="19"/>
      <c r="AX203" s="19"/>
      <c r="AY203" s="19"/>
      <c r="AZ203" s="51"/>
      <c r="BA203" s="54">
        <v>302239.37635779899</v>
      </c>
      <c r="BB203" s="19">
        <v>1086479.70616673</v>
      </c>
      <c r="BC203" s="19"/>
      <c r="BD203" s="19"/>
      <c r="BE203" s="51"/>
      <c r="BF203" s="54"/>
      <c r="BG203" s="19"/>
      <c r="BH203" s="19"/>
      <c r="BI203" s="19"/>
      <c r="BJ203" s="51"/>
      <c r="BK203" s="54"/>
      <c r="BL203" s="19"/>
      <c r="BM203" s="19"/>
      <c r="BN203" s="19"/>
      <c r="BO203" s="51"/>
      <c r="BP203" s="54">
        <v>274259.939221123</v>
      </c>
      <c r="BQ203" s="19">
        <v>345426.55775951198</v>
      </c>
      <c r="BR203" s="19"/>
      <c r="BS203" s="19"/>
      <c r="BT203" s="51"/>
      <c r="BU203" s="54">
        <v>92229.196230000001</v>
      </c>
      <c r="BV203" s="19">
        <v>71814.470270000005</v>
      </c>
      <c r="BW203" s="19"/>
      <c r="BX203" s="19"/>
      <c r="BY203" s="51"/>
      <c r="BZ203" s="54"/>
      <c r="CA203" s="19"/>
      <c r="CB203" s="19"/>
      <c r="CC203" s="19"/>
      <c r="CD203" s="51"/>
      <c r="CE203" s="54"/>
      <c r="CF203" s="19"/>
      <c r="CG203" s="19"/>
      <c r="CH203" s="19"/>
      <c r="CI203" s="51"/>
      <c r="CJ203" s="54">
        <v>66953.833119999996</v>
      </c>
      <c r="CK203" s="19">
        <v>1483.7768699999399</v>
      </c>
      <c r="CL203" s="19"/>
      <c r="CM203" s="19"/>
      <c r="CN203" s="51"/>
      <c r="CO203" s="54"/>
      <c r="CP203" s="19"/>
      <c r="CQ203" s="19"/>
      <c r="CR203" s="19"/>
      <c r="CS203" s="51"/>
      <c r="CT203" s="54"/>
      <c r="CU203" s="19"/>
      <c r="CV203" s="19"/>
      <c r="CW203" s="19"/>
      <c r="CX203" s="51"/>
      <c r="CY203" s="54">
        <v>2077109.32864</v>
      </c>
      <c r="CZ203" s="19">
        <v>186466.52590000001</v>
      </c>
      <c r="DA203" s="19">
        <v>0</v>
      </c>
      <c r="DB203" s="19">
        <v>0</v>
      </c>
      <c r="DC203" s="51">
        <v>0</v>
      </c>
      <c r="DD203" s="54">
        <v>845630.55053999904</v>
      </c>
      <c r="DE203" s="19">
        <v>27542.629050000101</v>
      </c>
      <c r="DF203" s="19"/>
      <c r="DG203" s="19"/>
      <c r="DH203" s="51"/>
      <c r="DI203" s="54">
        <v>313267.17518999998</v>
      </c>
      <c r="DJ203" s="19">
        <v>9347.67195000028</v>
      </c>
      <c r="DK203" s="19"/>
      <c r="DL203" s="19"/>
      <c r="DM203" s="51"/>
      <c r="DN203" s="54">
        <v>20484.518789999998</v>
      </c>
      <c r="DO203" s="19">
        <v>6242.26721</v>
      </c>
      <c r="DP203" s="19"/>
      <c r="DQ203" s="19"/>
      <c r="DR203" s="51"/>
      <c r="DS203" s="54">
        <v>25441.959070000001</v>
      </c>
      <c r="DT203" s="19">
        <v>10355.748170000001</v>
      </c>
      <c r="DU203" s="19"/>
      <c r="DV203" s="19"/>
      <c r="DW203" s="51"/>
      <c r="DX203" s="54">
        <v>70961.600659999996</v>
      </c>
      <c r="DY203" s="19">
        <v>55164.588979999899</v>
      </c>
      <c r="DZ203" s="19"/>
      <c r="EA203" s="19"/>
      <c r="EB203" s="51"/>
      <c r="EC203" s="54">
        <v>30705.89515</v>
      </c>
      <c r="ED203" s="19">
        <v>4894.2867800000004</v>
      </c>
      <c r="EE203" s="19"/>
      <c r="EF203" s="19"/>
      <c r="EG203" s="51"/>
      <c r="EH203" s="54">
        <v>27047.902760000001</v>
      </c>
      <c r="EI203" s="19">
        <v>0</v>
      </c>
      <c r="EJ203" s="19"/>
      <c r="EK203" s="19"/>
      <c r="EL203" s="51"/>
      <c r="EM203" s="54">
        <v>109055.63062</v>
      </c>
      <c r="EN203" s="19">
        <v>944.26212999995903</v>
      </c>
      <c r="EO203" s="19"/>
      <c r="EP203" s="19"/>
      <c r="EQ203" s="51"/>
      <c r="ER203" s="54">
        <v>55205.352980000003</v>
      </c>
      <c r="ES203" s="19">
        <v>8464.8876099999798</v>
      </c>
      <c r="ET203" s="19"/>
      <c r="EU203" s="19"/>
      <c r="EV203" s="51"/>
      <c r="EW203" s="54">
        <v>2915.6058600000001</v>
      </c>
      <c r="EX203" s="19">
        <v>91.430639999999997</v>
      </c>
      <c r="EY203" s="19"/>
      <c r="EZ203" s="19"/>
      <c r="FA203" s="51"/>
      <c r="FB203" s="54">
        <v>1831.7543700000001</v>
      </c>
      <c r="FC203" s="19">
        <v>0</v>
      </c>
      <c r="FD203" s="19"/>
      <c r="FE203" s="19"/>
      <c r="FF203" s="51"/>
      <c r="FG203" s="54">
        <v>37121.335789999997</v>
      </c>
      <c r="FH203" s="19">
        <v>2960.1129300000198</v>
      </c>
      <c r="FI203" s="19"/>
      <c r="FJ203" s="19"/>
      <c r="FK203" s="51"/>
      <c r="FL203" s="54"/>
      <c r="FM203" s="19"/>
      <c r="FN203" s="19"/>
      <c r="FO203" s="19"/>
      <c r="FP203" s="51"/>
      <c r="FQ203" s="54">
        <v>1801.8778299999999</v>
      </c>
      <c r="FR203" s="19">
        <v>0</v>
      </c>
      <c r="FS203" s="19"/>
      <c r="FT203" s="19"/>
      <c r="FU203" s="51"/>
      <c r="FV203" s="54">
        <v>535638.16902999999</v>
      </c>
      <c r="FW203" s="19">
        <v>60458.640449999897</v>
      </c>
      <c r="FX203" s="19"/>
      <c r="FY203" s="19"/>
      <c r="FZ203" s="51"/>
      <c r="GA203" s="54">
        <v>112532.71042</v>
      </c>
      <c r="GB203" s="19">
        <v>6223.4373999999498</v>
      </c>
      <c r="GC203" s="19">
        <v>0</v>
      </c>
      <c r="GD203" s="19">
        <v>0</v>
      </c>
      <c r="GE203" s="51">
        <v>0</v>
      </c>
      <c r="GF203" s="54">
        <v>68319.408100000001</v>
      </c>
      <c r="GG203" s="19">
        <v>1645.87237999996</v>
      </c>
      <c r="GH203" s="19"/>
      <c r="GI203" s="19"/>
      <c r="GJ203" s="51"/>
      <c r="GK203" s="54">
        <v>19870.158309999999</v>
      </c>
      <c r="GL203" s="19">
        <v>4327.1128099999896</v>
      </c>
      <c r="GM203" s="19"/>
      <c r="GN203" s="19"/>
      <c r="GO203" s="51"/>
      <c r="GP203" s="54">
        <v>24343.14401</v>
      </c>
      <c r="GQ203" s="19">
        <v>250.45220999999901</v>
      </c>
      <c r="GR203" s="19"/>
      <c r="GS203" s="19"/>
      <c r="GT203" s="51"/>
      <c r="GU203" s="54">
        <v>12459.443139999999</v>
      </c>
      <c r="GV203" s="19">
        <v>4588.80609</v>
      </c>
      <c r="GW203" s="19">
        <v>0</v>
      </c>
      <c r="GX203" s="19">
        <v>0</v>
      </c>
      <c r="GY203" s="51">
        <v>0</v>
      </c>
      <c r="GZ203" s="54">
        <v>2843.5446400000001</v>
      </c>
      <c r="HA203" s="19">
        <v>2575.8684499999999</v>
      </c>
      <c r="HB203" s="19"/>
      <c r="HC203" s="19"/>
      <c r="HD203" s="51"/>
      <c r="HE203" s="54">
        <v>9615.8984999999993</v>
      </c>
      <c r="HF203" s="19">
        <v>2012.9376400000001</v>
      </c>
      <c r="HG203" s="19"/>
      <c r="HH203" s="19"/>
      <c r="HI203" s="51"/>
      <c r="HJ203" s="54"/>
      <c r="HK203" s="19"/>
      <c r="HL203" s="19"/>
      <c r="HM203" s="19"/>
      <c r="HN203" s="51"/>
      <c r="HO203" s="54"/>
      <c r="HP203" s="19"/>
      <c r="HQ203" s="19"/>
      <c r="HR203" s="19"/>
      <c r="HS203" s="51"/>
      <c r="HT203" s="54">
        <v>6991564.6490740897</v>
      </c>
      <c r="HU203" s="19">
        <v>2078874.65049982</v>
      </c>
      <c r="HV203" s="19">
        <v>0</v>
      </c>
      <c r="HW203" s="19">
        <v>0</v>
      </c>
      <c r="HX203" s="51">
        <v>0</v>
      </c>
      <c r="HY203" s="54">
        <v>0</v>
      </c>
      <c r="HZ203" s="19">
        <v>0</v>
      </c>
      <c r="IA203" s="19">
        <v>0</v>
      </c>
      <c r="IB203" s="19">
        <v>0</v>
      </c>
      <c r="IC203" s="51">
        <v>0</v>
      </c>
      <c r="ID203" s="54">
        <v>6991564.6490740897</v>
      </c>
      <c r="IE203" s="19">
        <v>2078874.65049982</v>
      </c>
      <c r="IF203" s="19">
        <v>0</v>
      </c>
      <c r="IG203" s="19">
        <v>0</v>
      </c>
      <c r="IH203" s="20">
        <v>0</v>
      </c>
      <c r="II203" s="2"/>
    </row>
    <row r="204" spans="1:243" x14ac:dyDescent="0.25">
      <c r="A204" s="91">
        <v>10</v>
      </c>
      <c r="B204" s="102" t="s">
        <v>64</v>
      </c>
      <c r="C204" s="18">
        <v>639227.32999999996</v>
      </c>
      <c r="D204" s="19">
        <v>314725.32</v>
      </c>
      <c r="E204" s="19">
        <v>0</v>
      </c>
      <c r="F204" s="19">
        <v>0</v>
      </c>
      <c r="G204" s="51">
        <v>0</v>
      </c>
      <c r="H204" s="54">
        <v>435332.79</v>
      </c>
      <c r="I204" s="19">
        <v>45942.61</v>
      </c>
      <c r="J204" s="19"/>
      <c r="K204" s="19"/>
      <c r="L204" s="51"/>
      <c r="M204" s="54"/>
      <c r="N204" s="19"/>
      <c r="O204" s="19"/>
      <c r="P204" s="19"/>
      <c r="Q204" s="51"/>
      <c r="R204" s="54"/>
      <c r="S204" s="19"/>
      <c r="T204" s="19"/>
      <c r="U204" s="19"/>
      <c r="V204" s="51"/>
      <c r="W204" s="54">
        <v>94926.18</v>
      </c>
      <c r="X204" s="19">
        <v>6877.68</v>
      </c>
      <c r="Y204" s="19"/>
      <c r="Z204" s="19"/>
      <c r="AA204" s="51"/>
      <c r="AB204" s="54"/>
      <c r="AC204" s="19"/>
      <c r="AD204" s="19"/>
      <c r="AE204" s="19"/>
      <c r="AF204" s="51"/>
      <c r="AG204" s="54"/>
      <c r="AH204" s="19"/>
      <c r="AI204" s="19"/>
      <c r="AJ204" s="19"/>
      <c r="AK204" s="51"/>
      <c r="AL204" s="54">
        <v>31260.62</v>
      </c>
      <c r="AM204" s="19">
        <v>26851.02</v>
      </c>
      <c r="AN204" s="19"/>
      <c r="AO204" s="19"/>
      <c r="AP204" s="51"/>
      <c r="AQ204" s="54"/>
      <c r="AR204" s="19"/>
      <c r="AS204" s="19"/>
      <c r="AT204" s="19"/>
      <c r="AU204" s="51"/>
      <c r="AV204" s="54"/>
      <c r="AW204" s="19"/>
      <c r="AX204" s="19"/>
      <c r="AY204" s="19"/>
      <c r="AZ204" s="51"/>
      <c r="BA204" s="54">
        <v>29317.67</v>
      </c>
      <c r="BB204" s="19">
        <v>165415.12</v>
      </c>
      <c r="BC204" s="19"/>
      <c r="BD204" s="19"/>
      <c r="BE204" s="51"/>
      <c r="BF204" s="54"/>
      <c r="BG204" s="19"/>
      <c r="BH204" s="19"/>
      <c r="BI204" s="19"/>
      <c r="BJ204" s="51"/>
      <c r="BK204" s="54"/>
      <c r="BL204" s="19"/>
      <c r="BM204" s="19"/>
      <c r="BN204" s="19"/>
      <c r="BO204" s="51"/>
      <c r="BP204" s="54">
        <v>20424.38</v>
      </c>
      <c r="BQ204" s="19">
        <v>65445.78</v>
      </c>
      <c r="BR204" s="19"/>
      <c r="BS204" s="19"/>
      <c r="BT204" s="51"/>
      <c r="BU204" s="54">
        <v>6135.62</v>
      </c>
      <c r="BV204" s="19">
        <v>2918.19</v>
      </c>
      <c r="BW204" s="19"/>
      <c r="BX204" s="19"/>
      <c r="BY204" s="51"/>
      <c r="BZ204" s="54"/>
      <c r="CA204" s="19"/>
      <c r="CB204" s="19"/>
      <c r="CC204" s="19"/>
      <c r="CD204" s="51"/>
      <c r="CE204" s="54"/>
      <c r="CF204" s="19"/>
      <c r="CG204" s="19"/>
      <c r="CH204" s="19"/>
      <c r="CI204" s="51"/>
      <c r="CJ204" s="54">
        <v>21830.07</v>
      </c>
      <c r="CK204" s="19">
        <v>1274.92</v>
      </c>
      <c r="CL204" s="19"/>
      <c r="CM204" s="19"/>
      <c r="CN204" s="51"/>
      <c r="CO204" s="54"/>
      <c r="CP204" s="19"/>
      <c r="CQ204" s="19"/>
      <c r="CR204" s="19"/>
      <c r="CS204" s="51"/>
      <c r="CT204" s="54"/>
      <c r="CU204" s="19"/>
      <c r="CV204" s="19"/>
      <c r="CW204" s="19"/>
      <c r="CX204" s="51"/>
      <c r="CY204" s="54">
        <v>178961.7</v>
      </c>
      <c r="CZ204" s="19">
        <v>79652.289999999994</v>
      </c>
      <c r="DA204" s="19">
        <v>0</v>
      </c>
      <c r="DB204" s="19">
        <v>0</v>
      </c>
      <c r="DC204" s="51">
        <v>0</v>
      </c>
      <c r="DD204" s="54">
        <v>57071.96</v>
      </c>
      <c r="DE204" s="19">
        <v>7563.66</v>
      </c>
      <c r="DF204" s="19"/>
      <c r="DG204" s="19"/>
      <c r="DH204" s="51"/>
      <c r="DI204" s="54">
        <v>15369.45</v>
      </c>
      <c r="DJ204" s="19">
        <v>6718.49</v>
      </c>
      <c r="DK204" s="19"/>
      <c r="DL204" s="19"/>
      <c r="DM204" s="51"/>
      <c r="DN204" s="54">
        <v>4227.38</v>
      </c>
      <c r="DO204" s="19">
        <v>1511.09</v>
      </c>
      <c r="DP204" s="19"/>
      <c r="DQ204" s="19"/>
      <c r="DR204" s="51"/>
      <c r="DS204" s="54">
        <v>351.6</v>
      </c>
      <c r="DT204" s="19">
        <v>1659.15</v>
      </c>
      <c r="DU204" s="19"/>
      <c r="DV204" s="19"/>
      <c r="DW204" s="51"/>
      <c r="DX204" s="54">
        <v>9481.16</v>
      </c>
      <c r="DY204" s="19">
        <v>17229.52</v>
      </c>
      <c r="DZ204" s="19"/>
      <c r="EA204" s="19"/>
      <c r="EB204" s="51"/>
      <c r="EC204" s="54"/>
      <c r="ED204" s="19"/>
      <c r="EE204" s="19"/>
      <c r="EF204" s="19"/>
      <c r="EG204" s="51"/>
      <c r="EH204" s="54">
        <v>4915.3</v>
      </c>
      <c r="EI204" s="19">
        <v>114.63</v>
      </c>
      <c r="EJ204" s="19"/>
      <c r="EK204" s="19"/>
      <c r="EL204" s="51"/>
      <c r="EM204" s="54">
        <v>19472.16</v>
      </c>
      <c r="EN204" s="19">
        <v>352.96</v>
      </c>
      <c r="EO204" s="19"/>
      <c r="EP204" s="19"/>
      <c r="EQ204" s="51"/>
      <c r="ER204" s="54">
        <v>13717.52</v>
      </c>
      <c r="ES204" s="19">
        <v>7629.06</v>
      </c>
      <c r="ET204" s="19"/>
      <c r="EU204" s="19"/>
      <c r="EV204" s="51"/>
      <c r="EW204" s="54"/>
      <c r="EX204" s="19"/>
      <c r="EY204" s="19"/>
      <c r="EZ204" s="19"/>
      <c r="FA204" s="51"/>
      <c r="FB204" s="54"/>
      <c r="FC204" s="19"/>
      <c r="FD204" s="19"/>
      <c r="FE204" s="19"/>
      <c r="FF204" s="51"/>
      <c r="FG204" s="54">
        <v>216.86</v>
      </c>
      <c r="FH204" s="19">
        <v>0</v>
      </c>
      <c r="FI204" s="19"/>
      <c r="FJ204" s="19"/>
      <c r="FK204" s="51"/>
      <c r="FL204" s="54"/>
      <c r="FM204" s="19"/>
      <c r="FN204" s="19"/>
      <c r="FO204" s="19"/>
      <c r="FP204" s="51"/>
      <c r="FQ204" s="54"/>
      <c r="FR204" s="19"/>
      <c r="FS204" s="19"/>
      <c r="FT204" s="19"/>
      <c r="FU204" s="51"/>
      <c r="FV204" s="54">
        <v>54138.31</v>
      </c>
      <c r="FW204" s="19">
        <v>36873.730000000003</v>
      </c>
      <c r="FX204" s="19"/>
      <c r="FY204" s="19"/>
      <c r="FZ204" s="51"/>
      <c r="GA204" s="54">
        <v>5077.8599999999997</v>
      </c>
      <c r="GB204" s="19">
        <v>0</v>
      </c>
      <c r="GC204" s="19">
        <v>0</v>
      </c>
      <c r="GD204" s="19">
        <v>0</v>
      </c>
      <c r="GE204" s="51">
        <v>0</v>
      </c>
      <c r="GF204" s="54">
        <v>5077.8599999999997</v>
      </c>
      <c r="GG204" s="19">
        <v>0</v>
      </c>
      <c r="GH204" s="19"/>
      <c r="GI204" s="19"/>
      <c r="GJ204" s="51"/>
      <c r="GK204" s="54"/>
      <c r="GL204" s="19"/>
      <c r="GM204" s="19"/>
      <c r="GN204" s="19"/>
      <c r="GO204" s="51"/>
      <c r="GP204" s="54"/>
      <c r="GQ204" s="19"/>
      <c r="GR204" s="19"/>
      <c r="GS204" s="19"/>
      <c r="GT204" s="51"/>
      <c r="GU204" s="54">
        <v>680.69</v>
      </c>
      <c r="GV204" s="19">
        <v>0</v>
      </c>
      <c r="GW204" s="19">
        <v>0</v>
      </c>
      <c r="GX204" s="19">
        <v>0</v>
      </c>
      <c r="GY204" s="51">
        <v>0</v>
      </c>
      <c r="GZ204" s="54"/>
      <c r="HA204" s="19"/>
      <c r="HB204" s="19"/>
      <c r="HC204" s="19"/>
      <c r="HD204" s="51"/>
      <c r="HE204" s="54">
        <v>680.69</v>
      </c>
      <c r="HF204" s="19">
        <v>0</v>
      </c>
      <c r="HG204" s="19"/>
      <c r="HH204" s="19"/>
      <c r="HI204" s="51"/>
      <c r="HJ204" s="54"/>
      <c r="HK204" s="19"/>
      <c r="HL204" s="19"/>
      <c r="HM204" s="19"/>
      <c r="HN204" s="51"/>
      <c r="HO204" s="54"/>
      <c r="HP204" s="19"/>
      <c r="HQ204" s="19"/>
      <c r="HR204" s="19"/>
      <c r="HS204" s="51"/>
      <c r="HT204" s="54">
        <v>823947.58</v>
      </c>
      <c r="HU204" s="19">
        <v>394377.61</v>
      </c>
      <c r="HV204" s="19">
        <v>0</v>
      </c>
      <c r="HW204" s="19">
        <v>0</v>
      </c>
      <c r="HX204" s="51">
        <v>0</v>
      </c>
      <c r="HY204" s="54">
        <v>0</v>
      </c>
      <c r="HZ204" s="19">
        <v>0</v>
      </c>
      <c r="IA204" s="19">
        <v>0</v>
      </c>
      <c r="IB204" s="19">
        <v>0</v>
      </c>
      <c r="IC204" s="51">
        <v>0</v>
      </c>
      <c r="ID204" s="54">
        <v>823947.58</v>
      </c>
      <c r="IE204" s="19">
        <v>394377.61</v>
      </c>
      <c r="IF204" s="19">
        <v>0</v>
      </c>
      <c r="IG204" s="19">
        <v>0</v>
      </c>
      <c r="IH204" s="20">
        <v>0</v>
      </c>
      <c r="II204" s="2"/>
    </row>
    <row r="205" spans="1:243" x14ac:dyDescent="0.25">
      <c r="A205" s="91">
        <v>11</v>
      </c>
      <c r="B205" s="102" t="s">
        <v>65</v>
      </c>
      <c r="C205" s="18">
        <v>2602124</v>
      </c>
      <c r="D205" s="19">
        <v>1301652</v>
      </c>
      <c r="E205" s="19">
        <v>0</v>
      </c>
      <c r="F205" s="19">
        <v>0</v>
      </c>
      <c r="G205" s="51">
        <v>0</v>
      </c>
      <c r="H205" s="54">
        <v>1579307</v>
      </c>
      <c r="I205" s="19">
        <v>160616</v>
      </c>
      <c r="J205" s="19">
        <v>0</v>
      </c>
      <c r="K205" s="19">
        <v>0</v>
      </c>
      <c r="L205" s="51"/>
      <c r="M205" s="54"/>
      <c r="N205" s="19"/>
      <c r="O205" s="19"/>
      <c r="P205" s="19"/>
      <c r="Q205" s="51"/>
      <c r="R205" s="54"/>
      <c r="S205" s="19"/>
      <c r="T205" s="19"/>
      <c r="U205" s="19"/>
      <c r="V205" s="51"/>
      <c r="W205" s="54">
        <v>403539</v>
      </c>
      <c r="X205" s="19">
        <v>49317</v>
      </c>
      <c r="Y205" s="19">
        <v>0</v>
      </c>
      <c r="Z205" s="19">
        <v>0</v>
      </c>
      <c r="AA205" s="51"/>
      <c r="AB205" s="54"/>
      <c r="AC205" s="19"/>
      <c r="AD205" s="19"/>
      <c r="AE205" s="19"/>
      <c r="AF205" s="51"/>
      <c r="AG205" s="54"/>
      <c r="AH205" s="19"/>
      <c r="AI205" s="19"/>
      <c r="AJ205" s="19"/>
      <c r="AK205" s="51"/>
      <c r="AL205" s="54">
        <v>150739</v>
      </c>
      <c r="AM205" s="19">
        <v>171185</v>
      </c>
      <c r="AN205" s="19">
        <v>0</v>
      </c>
      <c r="AO205" s="19">
        <v>0</v>
      </c>
      <c r="AP205" s="51"/>
      <c r="AQ205" s="54"/>
      <c r="AR205" s="19"/>
      <c r="AS205" s="19"/>
      <c r="AT205" s="19"/>
      <c r="AU205" s="51"/>
      <c r="AV205" s="54"/>
      <c r="AW205" s="19"/>
      <c r="AX205" s="19"/>
      <c r="AY205" s="19"/>
      <c r="AZ205" s="51"/>
      <c r="BA205" s="54">
        <v>141756</v>
      </c>
      <c r="BB205" s="19">
        <v>517704</v>
      </c>
      <c r="BC205" s="19">
        <v>0</v>
      </c>
      <c r="BD205" s="19">
        <v>0</v>
      </c>
      <c r="BE205" s="51"/>
      <c r="BF205" s="54"/>
      <c r="BG205" s="19"/>
      <c r="BH205" s="19"/>
      <c r="BI205" s="19"/>
      <c r="BJ205" s="51"/>
      <c r="BK205" s="54"/>
      <c r="BL205" s="19"/>
      <c r="BM205" s="19"/>
      <c r="BN205" s="19"/>
      <c r="BO205" s="51"/>
      <c r="BP205" s="54">
        <v>116102</v>
      </c>
      <c r="BQ205" s="19">
        <v>354940</v>
      </c>
      <c r="BR205" s="19">
        <v>0</v>
      </c>
      <c r="BS205" s="19">
        <v>0</v>
      </c>
      <c r="BT205" s="51"/>
      <c r="BU205" s="54">
        <v>135177</v>
      </c>
      <c r="BV205" s="19">
        <v>27583</v>
      </c>
      <c r="BW205" s="19">
        <v>0</v>
      </c>
      <c r="BX205" s="19">
        <v>0</v>
      </c>
      <c r="BY205" s="51"/>
      <c r="BZ205" s="54"/>
      <c r="CA205" s="19"/>
      <c r="CB205" s="19"/>
      <c r="CC205" s="19"/>
      <c r="CD205" s="51"/>
      <c r="CE205" s="54"/>
      <c r="CF205" s="19"/>
      <c r="CG205" s="19"/>
      <c r="CH205" s="19"/>
      <c r="CI205" s="51"/>
      <c r="CJ205" s="54">
        <v>75504</v>
      </c>
      <c r="CK205" s="19">
        <v>20307</v>
      </c>
      <c r="CL205" s="19">
        <v>0</v>
      </c>
      <c r="CM205" s="19">
        <v>0</v>
      </c>
      <c r="CN205" s="51"/>
      <c r="CO205" s="54"/>
      <c r="CP205" s="19"/>
      <c r="CQ205" s="19"/>
      <c r="CR205" s="19"/>
      <c r="CS205" s="51"/>
      <c r="CT205" s="54"/>
      <c r="CU205" s="19"/>
      <c r="CV205" s="19"/>
      <c r="CW205" s="19"/>
      <c r="CX205" s="51"/>
      <c r="CY205" s="54">
        <v>1071270</v>
      </c>
      <c r="CZ205" s="19">
        <v>754707</v>
      </c>
      <c r="DA205" s="19">
        <v>0</v>
      </c>
      <c r="DB205" s="19">
        <v>0</v>
      </c>
      <c r="DC205" s="51">
        <v>0</v>
      </c>
      <c r="DD205" s="54">
        <v>211977</v>
      </c>
      <c r="DE205" s="19">
        <v>26848</v>
      </c>
      <c r="DF205" s="19">
        <v>0</v>
      </c>
      <c r="DG205" s="19">
        <v>0</v>
      </c>
      <c r="DH205" s="51"/>
      <c r="DI205" s="54">
        <v>46019</v>
      </c>
      <c r="DJ205" s="19">
        <v>4567</v>
      </c>
      <c r="DK205" s="19">
        <v>0</v>
      </c>
      <c r="DL205" s="19">
        <v>0</v>
      </c>
      <c r="DM205" s="51"/>
      <c r="DN205" s="54">
        <v>58201</v>
      </c>
      <c r="DO205" s="19">
        <v>50674</v>
      </c>
      <c r="DP205" s="19">
        <v>0</v>
      </c>
      <c r="DQ205" s="19">
        <v>0</v>
      </c>
      <c r="DR205" s="51"/>
      <c r="DS205" s="54">
        <v>40423</v>
      </c>
      <c r="DT205" s="19">
        <v>86529</v>
      </c>
      <c r="DU205" s="19">
        <v>0</v>
      </c>
      <c r="DV205" s="19">
        <v>0</v>
      </c>
      <c r="DW205" s="51"/>
      <c r="DX205" s="54">
        <v>128828</v>
      </c>
      <c r="DY205" s="19">
        <v>189671</v>
      </c>
      <c r="DZ205" s="19">
        <v>0</v>
      </c>
      <c r="EA205" s="19">
        <v>0</v>
      </c>
      <c r="EB205" s="51"/>
      <c r="EC205" s="54">
        <v>56841</v>
      </c>
      <c r="ED205" s="19">
        <v>88436</v>
      </c>
      <c r="EE205" s="19">
        <v>0</v>
      </c>
      <c r="EF205" s="19">
        <v>0</v>
      </c>
      <c r="EG205" s="51"/>
      <c r="EH205" s="54">
        <v>50229</v>
      </c>
      <c r="EI205" s="19">
        <v>2106</v>
      </c>
      <c r="EJ205" s="19">
        <v>0</v>
      </c>
      <c r="EK205" s="19">
        <v>0</v>
      </c>
      <c r="EL205" s="51"/>
      <c r="EM205" s="54">
        <v>37063</v>
      </c>
      <c r="EN205" s="19">
        <v>32863</v>
      </c>
      <c r="EO205" s="19">
        <v>0</v>
      </c>
      <c r="EP205" s="19">
        <v>0</v>
      </c>
      <c r="EQ205" s="51"/>
      <c r="ER205" s="54">
        <v>84429</v>
      </c>
      <c r="ES205" s="19">
        <v>67748</v>
      </c>
      <c r="ET205" s="19">
        <v>0</v>
      </c>
      <c r="EU205" s="19">
        <v>0</v>
      </c>
      <c r="EV205" s="51"/>
      <c r="EW205" s="54">
        <v>1153</v>
      </c>
      <c r="EX205" s="19">
        <v>280</v>
      </c>
      <c r="EY205" s="19">
        <v>0</v>
      </c>
      <c r="EZ205" s="19">
        <v>0</v>
      </c>
      <c r="FA205" s="51"/>
      <c r="FB205" s="54">
        <v>102</v>
      </c>
      <c r="FC205" s="19">
        <v>659</v>
      </c>
      <c r="FD205" s="19">
        <v>0</v>
      </c>
      <c r="FE205" s="19">
        <v>0</v>
      </c>
      <c r="FF205" s="51"/>
      <c r="FG205" s="54">
        <v>15863</v>
      </c>
      <c r="FH205" s="19">
        <v>6755</v>
      </c>
      <c r="FI205" s="19">
        <v>0</v>
      </c>
      <c r="FJ205" s="19">
        <v>0</v>
      </c>
      <c r="FK205" s="51"/>
      <c r="FL205" s="54">
        <v>0</v>
      </c>
      <c r="FM205" s="19">
        <v>0</v>
      </c>
      <c r="FN205" s="19"/>
      <c r="FO205" s="19"/>
      <c r="FP205" s="51"/>
      <c r="FQ205" s="54">
        <v>357</v>
      </c>
      <c r="FR205" s="19">
        <v>2903</v>
      </c>
      <c r="FS205" s="19">
        <v>0</v>
      </c>
      <c r="FT205" s="19">
        <v>0</v>
      </c>
      <c r="FU205" s="51"/>
      <c r="FV205" s="54">
        <v>339785</v>
      </c>
      <c r="FW205" s="19">
        <v>194668</v>
      </c>
      <c r="FX205" s="19">
        <v>0</v>
      </c>
      <c r="FY205" s="19">
        <v>0</v>
      </c>
      <c r="FZ205" s="51"/>
      <c r="GA205" s="54">
        <v>33217</v>
      </c>
      <c r="GB205" s="19">
        <v>3594</v>
      </c>
      <c r="GC205" s="19">
        <v>0</v>
      </c>
      <c r="GD205" s="19">
        <v>0</v>
      </c>
      <c r="GE205" s="51">
        <v>0</v>
      </c>
      <c r="GF205" s="54">
        <v>33217</v>
      </c>
      <c r="GG205" s="19">
        <v>3594</v>
      </c>
      <c r="GH205" s="19">
        <v>0</v>
      </c>
      <c r="GI205" s="19">
        <v>0</v>
      </c>
      <c r="GJ205" s="51"/>
      <c r="GK205" s="54">
        <v>0</v>
      </c>
      <c r="GL205" s="19">
        <v>0</v>
      </c>
      <c r="GM205" s="19">
        <v>0</v>
      </c>
      <c r="GN205" s="19">
        <v>0</v>
      </c>
      <c r="GO205" s="51"/>
      <c r="GP205" s="54">
        <v>0</v>
      </c>
      <c r="GQ205" s="19">
        <v>0</v>
      </c>
      <c r="GR205" s="19">
        <v>0</v>
      </c>
      <c r="GS205" s="19">
        <v>0</v>
      </c>
      <c r="GT205" s="51"/>
      <c r="GU205" s="54">
        <v>55277</v>
      </c>
      <c r="GV205" s="19">
        <v>165338</v>
      </c>
      <c r="GW205" s="19">
        <v>0</v>
      </c>
      <c r="GX205" s="19">
        <v>0</v>
      </c>
      <c r="GY205" s="51">
        <v>0</v>
      </c>
      <c r="GZ205" s="54">
        <v>8811</v>
      </c>
      <c r="HA205" s="19">
        <v>42084</v>
      </c>
      <c r="HB205" s="19">
        <v>0</v>
      </c>
      <c r="HC205" s="19">
        <v>0</v>
      </c>
      <c r="HD205" s="51"/>
      <c r="HE205" s="54">
        <v>2702</v>
      </c>
      <c r="HF205" s="19">
        <v>96</v>
      </c>
      <c r="HG205" s="19">
        <v>0</v>
      </c>
      <c r="HH205" s="19">
        <v>0</v>
      </c>
      <c r="HI205" s="51"/>
      <c r="HJ205" s="54">
        <v>43764</v>
      </c>
      <c r="HK205" s="19">
        <v>123158</v>
      </c>
      <c r="HL205" s="19">
        <v>0</v>
      </c>
      <c r="HM205" s="19">
        <v>0</v>
      </c>
      <c r="HN205" s="51"/>
      <c r="HO205" s="54">
        <v>163439</v>
      </c>
      <c r="HP205" s="19">
        <v>25786</v>
      </c>
      <c r="HQ205" s="19">
        <v>0</v>
      </c>
      <c r="HR205" s="19">
        <v>0</v>
      </c>
      <c r="HS205" s="51"/>
      <c r="HT205" s="54">
        <v>3925327</v>
      </c>
      <c r="HU205" s="19">
        <v>2251077</v>
      </c>
      <c r="HV205" s="19">
        <v>0</v>
      </c>
      <c r="HW205" s="19">
        <v>0</v>
      </c>
      <c r="HX205" s="51">
        <v>0</v>
      </c>
      <c r="HY205" s="54">
        <v>10100</v>
      </c>
      <c r="HZ205" s="19">
        <v>0</v>
      </c>
      <c r="IA205" s="19">
        <v>0</v>
      </c>
      <c r="IB205" s="19">
        <v>0</v>
      </c>
      <c r="IC205" s="51">
        <v>0</v>
      </c>
      <c r="ID205" s="54">
        <v>3935427</v>
      </c>
      <c r="IE205" s="19">
        <v>2251077</v>
      </c>
      <c r="IF205" s="19">
        <v>0</v>
      </c>
      <c r="IG205" s="19">
        <v>0</v>
      </c>
      <c r="IH205" s="20">
        <v>0</v>
      </c>
      <c r="II205" s="2"/>
    </row>
    <row r="206" spans="1:243" x14ac:dyDescent="0.25">
      <c r="A206" s="91">
        <v>12</v>
      </c>
      <c r="B206" s="102" t="s">
        <v>66</v>
      </c>
      <c r="C206" s="18">
        <v>160121.04315000001</v>
      </c>
      <c r="D206" s="19">
        <v>0</v>
      </c>
      <c r="E206" s="19">
        <v>0</v>
      </c>
      <c r="F206" s="19">
        <v>0</v>
      </c>
      <c r="G206" s="51">
        <v>0</v>
      </c>
      <c r="H206" s="54">
        <v>33539.131809999999</v>
      </c>
      <c r="I206" s="19"/>
      <c r="J206" s="19"/>
      <c r="K206" s="19"/>
      <c r="L206" s="51"/>
      <c r="M206" s="54">
        <v>0</v>
      </c>
      <c r="N206" s="19"/>
      <c r="O206" s="19"/>
      <c r="P206" s="19"/>
      <c r="Q206" s="51"/>
      <c r="R206" s="54">
        <v>5557.8341300000002</v>
      </c>
      <c r="S206" s="19"/>
      <c r="T206" s="19"/>
      <c r="U206" s="19"/>
      <c r="V206" s="51"/>
      <c r="W206" s="54">
        <v>18134.24223</v>
      </c>
      <c r="X206" s="19"/>
      <c r="Y206" s="19"/>
      <c r="Z206" s="19"/>
      <c r="AA206" s="51"/>
      <c r="AB206" s="54"/>
      <c r="AC206" s="19"/>
      <c r="AD206" s="19"/>
      <c r="AE206" s="19"/>
      <c r="AF206" s="51"/>
      <c r="AG206" s="54"/>
      <c r="AH206" s="19"/>
      <c r="AI206" s="19"/>
      <c r="AJ206" s="19"/>
      <c r="AK206" s="51"/>
      <c r="AL206" s="54">
        <v>20379.667379999999</v>
      </c>
      <c r="AM206" s="19"/>
      <c r="AN206" s="19"/>
      <c r="AO206" s="19"/>
      <c r="AP206" s="51"/>
      <c r="AQ206" s="54"/>
      <c r="AR206" s="19"/>
      <c r="AS206" s="19"/>
      <c r="AT206" s="19"/>
      <c r="AU206" s="51"/>
      <c r="AV206" s="54"/>
      <c r="AW206" s="19"/>
      <c r="AX206" s="19"/>
      <c r="AY206" s="19"/>
      <c r="AZ206" s="51"/>
      <c r="BA206" s="54">
        <v>36789.297500000001</v>
      </c>
      <c r="BB206" s="19"/>
      <c r="BC206" s="19"/>
      <c r="BD206" s="19"/>
      <c r="BE206" s="51"/>
      <c r="BF206" s="54"/>
      <c r="BG206" s="19"/>
      <c r="BH206" s="19"/>
      <c r="BI206" s="19"/>
      <c r="BJ206" s="51"/>
      <c r="BK206" s="54"/>
      <c r="BL206" s="19"/>
      <c r="BM206" s="19"/>
      <c r="BN206" s="19"/>
      <c r="BO206" s="51"/>
      <c r="BP206" s="54">
        <v>26883.646390000002</v>
      </c>
      <c r="BQ206" s="19"/>
      <c r="BR206" s="19"/>
      <c r="BS206" s="19"/>
      <c r="BT206" s="51"/>
      <c r="BU206" s="54">
        <v>8988.9991599999994</v>
      </c>
      <c r="BV206" s="19"/>
      <c r="BW206" s="19"/>
      <c r="BX206" s="19"/>
      <c r="BY206" s="51"/>
      <c r="BZ206" s="54"/>
      <c r="CA206" s="19"/>
      <c r="CB206" s="19"/>
      <c r="CC206" s="19"/>
      <c r="CD206" s="51"/>
      <c r="CE206" s="54"/>
      <c r="CF206" s="19"/>
      <c r="CG206" s="19"/>
      <c r="CH206" s="19"/>
      <c r="CI206" s="51"/>
      <c r="CJ206" s="54">
        <v>15406.05868</v>
      </c>
      <c r="CK206" s="19"/>
      <c r="CL206" s="19"/>
      <c r="CM206" s="19"/>
      <c r="CN206" s="51"/>
      <c r="CO206" s="54"/>
      <c r="CP206" s="19"/>
      <c r="CQ206" s="19"/>
      <c r="CR206" s="19"/>
      <c r="CS206" s="51"/>
      <c r="CT206" s="54"/>
      <c r="CU206" s="19"/>
      <c r="CV206" s="19"/>
      <c r="CW206" s="19"/>
      <c r="CX206" s="51"/>
      <c r="CY206" s="54">
        <v>29396.951830000002</v>
      </c>
      <c r="CZ206" s="19">
        <v>0</v>
      </c>
      <c r="DA206" s="19">
        <v>0</v>
      </c>
      <c r="DB206" s="19">
        <v>0</v>
      </c>
      <c r="DC206" s="51">
        <v>0</v>
      </c>
      <c r="DD206" s="54">
        <v>21920.151430000002</v>
      </c>
      <c r="DE206" s="19"/>
      <c r="DF206" s="19"/>
      <c r="DG206" s="19"/>
      <c r="DH206" s="51"/>
      <c r="DI206" s="54">
        <v>5000.7503999999999</v>
      </c>
      <c r="DJ206" s="19"/>
      <c r="DK206" s="19"/>
      <c r="DL206" s="19"/>
      <c r="DM206" s="51"/>
      <c r="DN206" s="54"/>
      <c r="DO206" s="19"/>
      <c r="DP206" s="19"/>
      <c r="DQ206" s="19"/>
      <c r="DR206" s="51"/>
      <c r="DS206" s="54"/>
      <c r="DT206" s="19"/>
      <c r="DU206" s="19"/>
      <c r="DV206" s="19"/>
      <c r="DW206" s="51"/>
      <c r="DX206" s="54"/>
      <c r="DY206" s="19"/>
      <c r="DZ206" s="19"/>
      <c r="EA206" s="19"/>
      <c r="EB206" s="51"/>
      <c r="EC206" s="54"/>
      <c r="ED206" s="19"/>
      <c r="EE206" s="19"/>
      <c r="EF206" s="19"/>
      <c r="EG206" s="51"/>
      <c r="EH206" s="54"/>
      <c r="EI206" s="19"/>
      <c r="EJ206" s="19"/>
      <c r="EK206" s="19"/>
      <c r="EL206" s="51"/>
      <c r="EM206" s="54"/>
      <c r="EN206" s="19"/>
      <c r="EO206" s="19"/>
      <c r="EP206" s="19"/>
      <c r="EQ206" s="51"/>
      <c r="ER206" s="54">
        <v>946.25</v>
      </c>
      <c r="ES206" s="19"/>
      <c r="ET206" s="19"/>
      <c r="EU206" s="19"/>
      <c r="EV206" s="51"/>
      <c r="EW206" s="54"/>
      <c r="EX206" s="19"/>
      <c r="EY206" s="19"/>
      <c r="EZ206" s="19"/>
      <c r="FA206" s="51"/>
      <c r="FB206" s="54"/>
      <c r="FC206" s="19"/>
      <c r="FD206" s="19"/>
      <c r="FE206" s="19"/>
      <c r="FF206" s="51"/>
      <c r="FG206" s="54"/>
      <c r="FH206" s="19"/>
      <c r="FI206" s="19"/>
      <c r="FJ206" s="19"/>
      <c r="FK206" s="51"/>
      <c r="FL206" s="54"/>
      <c r="FM206" s="19"/>
      <c r="FN206" s="19"/>
      <c r="FO206" s="19"/>
      <c r="FP206" s="51"/>
      <c r="FQ206" s="54"/>
      <c r="FR206" s="19"/>
      <c r="FS206" s="19"/>
      <c r="FT206" s="19"/>
      <c r="FU206" s="51"/>
      <c r="FV206" s="54">
        <v>1529.8</v>
      </c>
      <c r="FW206" s="19"/>
      <c r="FX206" s="19"/>
      <c r="FY206" s="19"/>
      <c r="FZ206" s="51"/>
      <c r="GA206" s="54">
        <v>0</v>
      </c>
      <c r="GB206" s="19">
        <v>0</v>
      </c>
      <c r="GC206" s="19">
        <v>0</v>
      </c>
      <c r="GD206" s="19">
        <v>0</v>
      </c>
      <c r="GE206" s="51">
        <v>0</v>
      </c>
      <c r="GF206" s="54"/>
      <c r="GG206" s="19"/>
      <c r="GH206" s="19"/>
      <c r="GI206" s="19"/>
      <c r="GJ206" s="51"/>
      <c r="GK206" s="54"/>
      <c r="GL206" s="19"/>
      <c r="GM206" s="19"/>
      <c r="GN206" s="19"/>
      <c r="GO206" s="51"/>
      <c r="GP206" s="54"/>
      <c r="GQ206" s="19"/>
      <c r="GR206" s="19"/>
      <c r="GS206" s="19"/>
      <c r="GT206" s="51"/>
      <c r="GU206" s="54">
        <v>143.17074</v>
      </c>
      <c r="GV206" s="19">
        <v>0</v>
      </c>
      <c r="GW206" s="19">
        <v>0</v>
      </c>
      <c r="GX206" s="19">
        <v>0</v>
      </c>
      <c r="GY206" s="51">
        <v>0</v>
      </c>
      <c r="GZ206" s="54"/>
      <c r="HA206" s="19"/>
      <c r="HB206" s="19"/>
      <c r="HC206" s="19"/>
      <c r="HD206" s="51"/>
      <c r="HE206" s="54">
        <v>143.17074</v>
      </c>
      <c r="HF206" s="19"/>
      <c r="HG206" s="19"/>
      <c r="HH206" s="19"/>
      <c r="HI206" s="51"/>
      <c r="HJ206" s="54"/>
      <c r="HK206" s="19"/>
      <c r="HL206" s="19"/>
      <c r="HM206" s="19"/>
      <c r="HN206" s="51"/>
      <c r="HO206" s="54"/>
      <c r="HP206" s="19"/>
      <c r="HQ206" s="19"/>
      <c r="HR206" s="19"/>
      <c r="HS206" s="51"/>
      <c r="HT206" s="54">
        <v>189661.16571999999</v>
      </c>
      <c r="HU206" s="19">
        <v>0</v>
      </c>
      <c r="HV206" s="19">
        <v>0</v>
      </c>
      <c r="HW206" s="19">
        <v>0</v>
      </c>
      <c r="HX206" s="51">
        <v>0</v>
      </c>
      <c r="HY206" s="54">
        <v>592.25599999999997</v>
      </c>
      <c r="HZ206" s="19">
        <v>0</v>
      </c>
      <c r="IA206" s="19">
        <v>0</v>
      </c>
      <c r="IB206" s="19">
        <v>0</v>
      </c>
      <c r="IC206" s="51">
        <v>0</v>
      </c>
      <c r="ID206" s="54">
        <v>190253.42172000001</v>
      </c>
      <c r="IE206" s="19">
        <v>0</v>
      </c>
      <c r="IF206" s="19">
        <v>0</v>
      </c>
      <c r="IG206" s="19">
        <v>0</v>
      </c>
      <c r="IH206" s="20">
        <v>0</v>
      </c>
      <c r="II206" s="2"/>
    </row>
    <row r="207" spans="1:243" x14ac:dyDescent="0.25">
      <c r="A207" s="91">
        <v>13</v>
      </c>
      <c r="B207" s="102" t="s">
        <v>67</v>
      </c>
      <c r="C207" s="18">
        <v>3469968.2876800098</v>
      </c>
      <c r="D207" s="19">
        <v>86468.509120000002</v>
      </c>
      <c r="E207" s="19">
        <v>0</v>
      </c>
      <c r="F207" s="19">
        <v>0</v>
      </c>
      <c r="G207" s="51">
        <v>0</v>
      </c>
      <c r="H207" s="54">
        <v>3148773.9317700099</v>
      </c>
      <c r="I207" s="19">
        <v>11428.04766</v>
      </c>
      <c r="J207" s="19"/>
      <c r="K207" s="19"/>
      <c r="L207" s="51"/>
      <c r="M207" s="54"/>
      <c r="N207" s="19"/>
      <c r="O207" s="19"/>
      <c r="P207" s="19"/>
      <c r="Q207" s="51"/>
      <c r="R207" s="54"/>
      <c r="S207" s="19"/>
      <c r="T207" s="19"/>
      <c r="U207" s="19"/>
      <c r="V207" s="51"/>
      <c r="W207" s="54">
        <v>300121.71863999998</v>
      </c>
      <c r="X207" s="19">
        <v>8273.4529199999997</v>
      </c>
      <c r="Y207" s="19"/>
      <c r="Z207" s="19"/>
      <c r="AA207" s="51"/>
      <c r="AB207" s="54"/>
      <c r="AC207" s="19"/>
      <c r="AD207" s="19"/>
      <c r="AE207" s="19"/>
      <c r="AF207" s="51"/>
      <c r="AG207" s="54"/>
      <c r="AH207" s="19"/>
      <c r="AI207" s="19"/>
      <c r="AJ207" s="19"/>
      <c r="AK207" s="51"/>
      <c r="AL207" s="54">
        <v>6484.7314800000004</v>
      </c>
      <c r="AM207" s="19">
        <v>3311.6776399999999</v>
      </c>
      <c r="AN207" s="19"/>
      <c r="AO207" s="19"/>
      <c r="AP207" s="51"/>
      <c r="AQ207" s="54"/>
      <c r="AR207" s="19"/>
      <c r="AS207" s="19"/>
      <c r="AT207" s="19"/>
      <c r="AU207" s="51"/>
      <c r="AV207" s="54"/>
      <c r="AW207" s="19"/>
      <c r="AX207" s="19"/>
      <c r="AY207" s="19"/>
      <c r="AZ207" s="51"/>
      <c r="BA207" s="54">
        <v>2207.9901599999998</v>
      </c>
      <c r="BB207" s="19">
        <v>40818.778729999998</v>
      </c>
      <c r="BC207" s="19"/>
      <c r="BD207" s="19"/>
      <c r="BE207" s="51"/>
      <c r="BF207" s="54"/>
      <c r="BG207" s="19"/>
      <c r="BH207" s="19"/>
      <c r="BI207" s="19"/>
      <c r="BJ207" s="51"/>
      <c r="BK207" s="54"/>
      <c r="BL207" s="19"/>
      <c r="BM207" s="19"/>
      <c r="BN207" s="19"/>
      <c r="BO207" s="51"/>
      <c r="BP207" s="54">
        <v>278.46327000000002</v>
      </c>
      <c r="BQ207" s="19">
        <v>2283.9562700000001</v>
      </c>
      <c r="BR207" s="19"/>
      <c r="BS207" s="19"/>
      <c r="BT207" s="51"/>
      <c r="BU207" s="54">
        <v>6947.5555299999996</v>
      </c>
      <c r="BV207" s="19">
        <v>20352.5959</v>
      </c>
      <c r="BW207" s="19"/>
      <c r="BX207" s="19"/>
      <c r="BY207" s="51"/>
      <c r="BZ207" s="54"/>
      <c r="CA207" s="19"/>
      <c r="CB207" s="19"/>
      <c r="CC207" s="19"/>
      <c r="CD207" s="51"/>
      <c r="CE207" s="54"/>
      <c r="CF207" s="19"/>
      <c r="CG207" s="19"/>
      <c r="CH207" s="19"/>
      <c r="CI207" s="51"/>
      <c r="CJ207" s="54">
        <v>5153.8968299999997</v>
      </c>
      <c r="CK207" s="19"/>
      <c r="CL207" s="19"/>
      <c r="CM207" s="19"/>
      <c r="CN207" s="51"/>
      <c r="CO207" s="54"/>
      <c r="CP207" s="19"/>
      <c r="CQ207" s="19"/>
      <c r="CR207" s="19"/>
      <c r="CS207" s="51"/>
      <c r="CT207" s="54"/>
      <c r="CU207" s="19"/>
      <c r="CV207" s="19"/>
      <c r="CW207" s="19"/>
      <c r="CX207" s="51"/>
      <c r="CY207" s="54">
        <v>0</v>
      </c>
      <c r="CZ207" s="19">
        <v>0</v>
      </c>
      <c r="DA207" s="19">
        <v>0</v>
      </c>
      <c r="DB207" s="19">
        <v>0</v>
      </c>
      <c r="DC207" s="51">
        <v>0</v>
      </c>
      <c r="DD207" s="54"/>
      <c r="DE207" s="19"/>
      <c r="DF207" s="19"/>
      <c r="DG207" s="19"/>
      <c r="DH207" s="51"/>
      <c r="DI207" s="54"/>
      <c r="DJ207" s="19"/>
      <c r="DK207" s="19"/>
      <c r="DL207" s="19"/>
      <c r="DM207" s="51"/>
      <c r="DN207" s="54"/>
      <c r="DO207" s="19"/>
      <c r="DP207" s="19"/>
      <c r="DQ207" s="19"/>
      <c r="DR207" s="51"/>
      <c r="DS207" s="54"/>
      <c r="DT207" s="19"/>
      <c r="DU207" s="19"/>
      <c r="DV207" s="19"/>
      <c r="DW207" s="51"/>
      <c r="DX207" s="54"/>
      <c r="DY207" s="19"/>
      <c r="DZ207" s="19"/>
      <c r="EA207" s="19"/>
      <c r="EB207" s="51"/>
      <c r="EC207" s="54"/>
      <c r="ED207" s="19"/>
      <c r="EE207" s="19"/>
      <c r="EF207" s="19"/>
      <c r="EG207" s="51"/>
      <c r="EH207" s="54"/>
      <c r="EI207" s="19"/>
      <c r="EJ207" s="19"/>
      <c r="EK207" s="19"/>
      <c r="EL207" s="51"/>
      <c r="EM207" s="54"/>
      <c r="EN207" s="19"/>
      <c r="EO207" s="19"/>
      <c r="EP207" s="19"/>
      <c r="EQ207" s="51"/>
      <c r="ER207" s="54"/>
      <c r="ES207" s="19"/>
      <c r="ET207" s="19"/>
      <c r="EU207" s="19"/>
      <c r="EV207" s="51"/>
      <c r="EW207" s="54"/>
      <c r="EX207" s="19"/>
      <c r="EY207" s="19"/>
      <c r="EZ207" s="19"/>
      <c r="FA207" s="51"/>
      <c r="FB207" s="54"/>
      <c r="FC207" s="19"/>
      <c r="FD207" s="19"/>
      <c r="FE207" s="19"/>
      <c r="FF207" s="51"/>
      <c r="FG207" s="54"/>
      <c r="FH207" s="19"/>
      <c r="FI207" s="19"/>
      <c r="FJ207" s="19"/>
      <c r="FK207" s="51"/>
      <c r="FL207" s="54"/>
      <c r="FM207" s="19"/>
      <c r="FN207" s="19"/>
      <c r="FO207" s="19"/>
      <c r="FP207" s="51"/>
      <c r="FQ207" s="54"/>
      <c r="FR207" s="19"/>
      <c r="FS207" s="19"/>
      <c r="FT207" s="19"/>
      <c r="FU207" s="51"/>
      <c r="FV207" s="54"/>
      <c r="FW207" s="19"/>
      <c r="FX207" s="19"/>
      <c r="FY207" s="19"/>
      <c r="FZ207" s="51"/>
      <c r="GA207" s="54">
        <v>0</v>
      </c>
      <c r="GB207" s="19">
        <v>0</v>
      </c>
      <c r="GC207" s="19">
        <v>0</v>
      </c>
      <c r="GD207" s="19">
        <v>0</v>
      </c>
      <c r="GE207" s="51">
        <v>0</v>
      </c>
      <c r="GF207" s="54"/>
      <c r="GG207" s="19"/>
      <c r="GH207" s="19"/>
      <c r="GI207" s="19"/>
      <c r="GJ207" s="51"/>
      <c r="GK207" s="54"/>
      <c r="GL207" s="19"/>
      <c r="GM207" s="19"/>
      <c r="GN207" s="19"/>
      <c r="GO207" s="51"/>
      <c r="GP207" s="54"/>
      <c r="GQ207" s="19"/>
      <c r="GR207" s="19"/>
      <c r="GS207" s="19"/>
      <c r="GT207" s="51"/>
      <c r="GU207" s="54">
        <v>0</v>
      </c>
      <c r="GV207" s="19">
        <v>0</v>
      </c>
      <c r="GW207" s="19">
        <v>0</v>
      </c>
      <c r="GX207" s="19">
        <v>0</v>
      </c>
      <c r="GY207" s="51">
        <v>0</v>
      </c>
      <c r="GZ207" s="54"/>
      <c r="HA207" s="19"/>
      <c r="HB207" s="19"/>
      <c r="HC207" s="19"/>
      <c r="HD207" s="51"/>
      <c r="HE207" s="54"/>
      <c r="HF207" s="19"/>
      <c r="HG207" s="19"/>
      <c r="HH207" s="19"/>
      <c r="HI207" s="51"/>
      <c r="HJ207" s="54"/>
      <c r="HK207" s="19"/>
      <c r="HL207" s="19"/>
      <c r="HM207" s="19"/>
      <c r="HN207" s="51"/>
      <c r="HO207" s="54"/>
      <c r="HP207" s="19"/>
      <c r="HQ207" s="19"/>
      <c r="HR207" s="19"/>
      <c r="HS207" s="51"/>
      <c r="HT207" s="54">
        <v>3469968.2876800098</v>
      </c>
      <c r="HU207" s="19">
        <v>86468.509120000002</v>
      </c>
      <c r="HV207" s="19">
        <v>0</v>
      </c>
      <c r="HW207" s="19">
        <v>0</v>
      </c>
      <c r="HX207" s="51">
        <v>0</v>
      </c>
      <c r="HY207" s="54">
        <v>0</v>
      </c>
      <c r="HZ207" s="19">
        <v>0</v>
      </c>
      <c r="IA207" s="19">
        <v>0</v>
      </c>
      <c r="IB207" s="19">
        <v>0</v>
      </c>
      <c r="IC207" s="51">
        <v>0</v>
      </c>
      <c r="ID207" s="54">
        <v>3469968.2876800098</v>
      </c>
      <c r="IE207" s="19">
        <v>86468.509120000002</v>
      </c>
      <c r="IF207" s="19">
        <v>0</v>
      </c>
      <c r="IG207" s="19">
        <v>0</v>
      </c>
      <c r="IH207" s="20">
        <v>0</v>
      </c>
      <c r="II207" s="2"/>
    </row>
    <row r="208" spans="1:243" x14ac:dyDescent="0.25">
      <c r="A208" s="91">
        <v>14</v>
      </c>
      <c r="B208" s="102" t="s">
        <v>68</v>
      </c>
      <c r="C208" s="18">
        <v>1825697.0207700001</v>
      </c>
      <c r="D208" s="19">
        <v>675231.51566557703</v>
      </c>
      <c r="E208" s="19">
        <v>0</v>
      </c>
      <c r="F208" s="19">
        <v>0</v>
      </c>
      <c r="G208" s="51">
        <v>0</v>
      </c>
      <c r="H208" s="54">
        <v>1005469.0786</v>
      </c>
      <c r="I208" s="19">
        <v>56192.471100991002</v>
      </c>
      <c r="J208" s="19"/>
      <c r="K208" s="19"/>
      <c r="L208" s="51"/>
      <c r="M208" s="54">
        <v>37662.743549999999</v>
      </c>
      <c r="N208" s="19">
        <v>1928.291632879</v>
      </c>
      <c r="O208" s="19"/>
      <c r="P208" s="19"/>
      <c r="Q208" s="51"/>
      <c r="R208" s="54">
        <v>2273.39327</v>
      </c>
      <c r="S208" s="19">
        <v>0</v>
      </c>
      <c r="T208" s="19"/>
      <c r="U208" s="19"/>
      <c r="V208" s="51"/>
      <c r="W208" s="54">
        <v>234565.7133</v>
      </c>
      <c r="X208" s="19">
        <v>12814.685530855</v>
      </c>
      <c r="Y208" s="19"/>
      <c r="Z208" s="19"/>
      <c r="AA208" s="51"/>
      <c r="AB208" s="54">
        <v>14226.27903</v>
      </c>
      <c r="AC208" s="19">
        <v>94.926264720000006</v>
      </c>
      <c r="AD208" s="19"/>
      <c r="AE208" s="19"/>
      <c r="AF208" s="51"/>
      <c r="AG208" s="54">
        <v>0</v>
      </c>
      <c r="AH208" s="19">
        <v>0</v>
      </c>
      <c r="AI208" s="19"/>
      <c r="AJ208" s="19"/>
      <c r="AK208" s="51"/>
      <c r="AL208" s="54">
        <v>164590.41102999999</v>
      </c>
      <c r="AM208" s="19">
        <v>69888.255298534001</v>
      </c>
      <c r="AN208" s="19"/>
      <c r="AO208" s="19"/>
      <c r="AP208" s="51"/>
      <c r="AQ208" s="54">
        <v>381.72300000000001</v>
      </c>
      <c r="AR208" s="19">
        <v>1727.5270433999999</v>
      </c>
      <c r="AS208" s="19"/>
      <c r="AT208" s="19"/>
      <c r="AU208" s="51"/>
      <c r="AV208" s="54">
        <v>0</v>
      </c>
      <c r="AW208" s="19">
        <v>411.06099999999998</v>
      </c>
      <c r="AX208" s="19"/>
      <c r="AY208" s="19"/>
      <c r="AZ208" s="51"/>
      <c r="BA208" s="54">
        <v>167620.86645999999</v>
      </c>
      <c r="BB208" s="19">
        <v>380854.97783845302</v>
      </c>
      <c r="BC208" s="19"/>
      <c r="BD208" s="19"/>
      <c r="BE208" s="51"/>
      <c r="BF208" s="54">
        <v>1028.0999999999999</v>
      </c>
      <c r="BG208" s="19">
        <v>0</v>
      </c>
      <c r="BH208" s="19"/>
      <c r="BI208" s="19"/>
      <c r="BJ208" s="51"/>
      <c r="BK208" s="54">
        <v>0</v>
      </c>
      <c r="BL208" s="19">
        <v>799.11263229999997</v>
      </c>
      <c r="BM208" s="19"/>
      <c r="BN208" s="19"/>
      <c r="BO208" s="51"/>
      <c r="BP208" s="54">
        <v>72118.684229999999</v>
      </c>
      <c r="BQ208" s="19">
        <v>137516.596474903</v>
      </c>
      <c r="BR208" s="19"/>
      <c r="BS208" s="19"/>
      <c r="BT208" s="51"/>
      <c r="BU208" s="54">
        <v>115410.56494</v>
      </c>
      <c r="BV208" s="19">
        <v>9097.1269167999999</v>
      </c>
      <c r="BW208" s="19"/>
      <c r="BX208" s="19"/>
      <c r="BY208" s="51"/>
      <c r="BZ208" s="54">
        <v>800</v>
      </c>
      <c r="CA208" s="19">
        <v>0</v>
      </c>
      <c r="CB208" s="19"/>
      <c r="CC208" s="19"/>
      <c r="CD208" s="51"/>
      <c r="CE208" s="54">
        <v>0</v>
      </c>
      <c r="CF208" s="19">
        <v>0</v>
      </c>
      <c r="CG208" s="19"/>
      <c r="CH208" s="19"/>
      <c r="CI208" s="51"/>
      <c r="CJ208" s="54">
        <v>65921.702210000003</v>
      </c>
      <c r="CK208" s="19">
        <v>8867.402505041</v>
      </c>
      <c r="CL208" s="19"/>
      <c r="CM208" s="19"/>
      <c r="CN208" s="51"/>
      <c r="CO208" s="54">
        <v>603.16422999999998</v>
      </c>
      <c r="CP208" s="19">
        <v>0</v>
      </c>
      <c r="CQ208" s="19"/>
      <c r="CR208" s="19"/>
      <c r="CS208" s="51"/>
      <c r="CT208" s="54">
        <v>0</v>
      </c>
      <c r="CU208" s="19">
        <v>0</v>
      </c>
      <c r="CV208" s="19"/>
      <c r="CW208" s="19"/>
      <c r="CX208" s="51"/>
      <c r="CY208" s="54">
        <v>809466.73528000002</v>
      </c>
      <c r="CZ208" s="19">
        <v>358962.41719053802</v>
      </c>
      <c r="DA208" s="19">
        <v>0</v>
      </c>
      <c r="DB208" s="19">
        <v>0</v>
      </c>
      <c r="DC208" s="51">
        <v>0</v>
      </c>
      <c r="DD208" s="54">
        <v>227050.14481</v>
      </c>
      <c r="DE208" s="19">
        <v>19424.399897441999</v>
      </c>
      <c r="DF208" s="19"/>
      <c r="DG208" s="19"/>
      <c r="DH208" s="51"/>
      <c r="DI208" s="54">
        <v>15306.79033</v>
      </c>
      <c r="DJ208" s="19">
        <v>14410.132681659001</v>
      </c>
      <c r="DK208" s="19"/>
      <c r="DL208" s="19"/>
      <c r="DM208" s="51"/>
      <c r="DN208" s="54">
        <v>28801.655279999999</v>
      </c>
      <c r="DO208" s="19">
        <v>20682.716650994</v>
      </c>
      <c r="DP208" s="19"/>
      <c r="DQ208" s="19"/>
      <c r="DR208" s="51"/>
      <c r="DS208" s="54">
        <v>118787.52667000001</v>
      </c>
      <c r="DT208" s="19">
        <v>92917.895947220997</v>
      </c>
      <c r="DU208" s="19"/>
      <c r="DV208" s="19"/>
      <c r="DW208" s="51"/>
      <c r="DX208" s="54">
        <v>0</v>
      </c>
      <c r="DY208" s="19">
        <v>0</v>
      </c>
      <c r="DZ208" s="19"/>
      <c r="EA208" s="19"/>
      <c r="EB208" s="51"/>
      <c r="EC208" s="54">
        <v>47921.801160000003</v>
      </c>
      <c r="ED208" s="19">
        <v>87517.124759914994</v>
      </c>
      <c r="EE208" s="19"/>
      <c r="EF208" s="19"/>
      <c r="EG208" s="51"/>
      <c r="EH208" s="54">
        <v>23920.728879999999</v>
      </c>
      <c r="EI208" s="19">
        <v>3515.513018444</v>
      </c>
      <c r="EJ208" s="19"/>
      <c r="EK208" s="19"/>
      <c r="EL208" s="51"/>
      <c r="EM208" s="54">
        <v>6350.56837</v>
      </c>
      <c r="EN208" s="19">
        <v>1061.1674522400001</v>
      </c>
      <c r="EO208" s="19"/>
      <c r="EP208" s="19"/>
      <c r="EQ208" s="51"/>
      <c r="ER208" s="54">
        <v>51775.644390000001</v>
      </c>
      <c r="ES208" s="19">
        <v>32361.250762323001</v>
      </c>
      <c r="ET208" s="19"/>
      <c r="EU208" s="19"/>
      <c r="EV208" s="51"/>
      <c r="EW208" s="54">
        <v>0</v>
      </c>
      <c r="EX208" s="19">
        <v>0</v>
      </c>
      <c r="EY208" s="19"/>
      <c r="EZ208" s="19"/>
      <c r="FA208" s="51"/>
      <c r="FB208" s="54">
        <v>540.57929999999999</v>
      </c>
      <c r="FC208" s="19">
        <v>0</v>
      </c>
      <c r="FD208" s="19"/>
      <c r="FE208" s="19"/>
      <c r="FF208" s="51"/>
      <c r="FG208" s="54">
        <v>34980.562230000003</v>
      </c>
      <c r="FH208" s="19">
        <v>6899.1605607499996</v>
      </c>
      <c r="FI208" s="19"/>
      <c r="FJ208" s="19"/>
      <c r="FK208" s="51"/>
      <c r="FL208" s="54">
        <v>0</v>
      </c>
      <c r="FM208" s="19">
        <v>0</v>
      </c>
      <c r="FN208" s="19"/>
      <c r="FO208" s="19"/>
      <c r="FP208" s="51"/>
      <c r="FQ208" s="54">
        <v>124.2</v>
      </c>
      <c r="FR208" s="19">
        <v>0</v>
      </c>
      <c r="FS208" s="19"/>
      <c r="FT208" s="19"/>
      <c r="FU208" s="51"/>
      <c r="FV208" s="54">
        <v>253906.53386</v>
      </c>
      <c r="FW208" s="19">
        <v>80173.05545955</v>
      </c>
      <c r="FX208" s="19"/>
      <c r="FY208" s="19"/>
      <c r="FZ208" s="51"/>
      <c r="GA208" s="54">
        <v>45121.197359999998</v>
      </c>
      <c r="GB208" s="19">
        <v>1610.7048841129999</v>
      </c>
      <c r="GC208" s="19">
        <v>0</v>
      </c>
      <c r="GD208" s="19">
        <v>0</v>
      </c>
      <c r="GE208" s="51">
        <v>0</v>
      </c>
      <c r="GF208" s="54">
        <v>45002.997360000001</v>
      </c>
      <c r="GG208" s="19">
        <v>1610.7048841129999</v>
      </c>
      <c r="GH208" s="19"/>
      <c r="GI208" s="19"/>
      <c r="GJ208" s="51"/>
      <c r="GK208" s="54">
        <v>118.2</v>
      </c>
      <c r="GL208" s="19">
        <v>0</v>
      </c>
      <c r="GM208" s="19"/>
      <c r="GN208" s="19"/>
      <c r="GO208" s="51"/>
      <c r="GP208" s="54">
        <v>0</v>
      </c>
      <c r="GQ208" s="19">
        <v>0</v>
      </c>
      <c r="GR208" s="19"/>
      <c r="GS208" s="19"/>
      <c r="GT208" s="51"/>
      <c r="GU208" s="54">
        <v>65475.323700000001</v>
      </c>
      <c r="GV208" s="19">
        <v>63354.748887595997</v>
      </c>
      <c r="GW208" s="19">
        <v>0</v>
      </c>
      <c r="GX208" s="19">
        <v>0</v>
      </c>
      <c r="GY208" s="51">
        <v>0</v>
      </c>
      <c r="GZ208" s="54">
        <v>0</v>
      </c>
      <c r="HA208" s="19">
        <v>0</v>
      </c>
      <c r="HB208" s="19"/>
      <c r="HC208" s="19"/>
      <c r="HD208" s="51"/>
      <c r="HE208" s="54">
        <v>6772.7137000000002</v>
      </c>
      <c r="HF208" s="19">
        <v>851.09221875000003</v>
      </c>
      <c r="HG208" s="19"/>
      <c r="HH208" s="19"/>
      <c r="HI208" s="51"/>
      <c r="HJ208" s="54">
        <v>58702.61</v>
      </c>
      <c r="HK208" s="19">
        <v>62503.656668846001</v>
      </c>
      <c r="HL208" s="19"/>
      <c r="HM208" s="19"/>
      <c r="HN208" s="51"/>
      <c r="HO208" s="54">
        <v>0</v>
      </c>
      <c r="HP208" s="19">
        <v>0</v>
      </c>
      <c r="HQ208" s="19"/>
      <c r="HR208" s="19"/>
      <c r="HS208" s="51"/>
      <c r="HT208" s="54">
        <v>2745760.2771100001</v>
      </c>
      <c r="HU208" s="19">
        <v>1099159.3866278201</v>
      </c>
      <c r="HV208" s="19">
        <v>0</v>
      </c>
      <c r="HW208" s="19">
        <v>0</v>
      </c>
      <c r="HX208" s="51">
        <v>0</v>
      </c>
      <c r="HY208" s="54">
        <v>15980.718510000001</v>
      </c>
      <c r="HZ208" s="19">
        <v>0</v>
      </c>
      <c r="IA208" s="19">
        <v>0</v>
      </c>
      <c r="IB208" s="19">
        <v>0</v>
      </c>
      <c r="IC208" s="51">
        <v>0</v>
      </c>
      <c r="ID208" s="54">
        <v>2761740.9956200002</v>
      </c>
      <c r="IE208" s="19">
        <v>1099159.3866278201</v>
      </c>
      <c r="IF208" s="19">
        <v>0</v>
      </c>
      <c r="IG208" s="19">
        <v>0</v>
      </c>
      <c r="IH208" s="20">
        <v>0</v>
      </c>
      <c r="II208" s="2"/>
    </row>
    <row r="209" spans="1:243" x14ac:dyDescent="0.25">
      <c r="A209" s="91">
        <v>15</v>
      </c>
      <c r="B209" s="102" t="s">
        <v>69</v>
      </c>
      <c r="C209" s="18">
        <v>4373223.5495399898</v>
      </c>
      <c r="D209" s="19">
        <v>510271.849866601</v>
      </c>
      <c r="E209" s="19">
        <v>0</v>
      </c>
      <c r="F209" s="19">
        <v>0</v>
      </c>
      <c r="G209" s="51">
        <v>0</v>
      </c>
      <c r="H209" s="54">
        <v>3845966.2767699901</v>
      </c>
      <c r="I209" s="19">
        <v>82264.897187434006</v>
      </c>
      <c r="J209" s="19">
        <v>0</v>
      </c>
      <c r="K209" s="19">
        <v>0</v>
      </c>
      <c r="L209" s="51">
        <v>0</v>
      </c>
      <c r="M209" s="54">
        <v>197801.18100000001</v>
      </c>
      <c r="N209" s="19">
        <v>5671.3350092270002</v>
      </c>
      <c r="O209" s="19">
        <v>0</v>
      </c>
      <c r="P209" s="19">
        <v>0</v>
      </c>
      <c r="Q209" s="51">
        <v>0</v>
      </c>
      <c r="R209" s="54">
        <v>587374.02072999906</v>
      </c>
      <c r="S209" s="19">
        <v>17089.248419688</v>
      </c>
      <c r="T209" s="19">
        <v>0</v>
      </c>
      <c r="U209" s="19">
        <v>0</v>
      </c>
      <c r="V209" s="51">
        <v>0</v>
      </c>
      <c r="W209" s="54">
        <v>240218.95997</v>
      </c>
      <c r="X209" s="19">
        <v>6935.5109199999997</v>
      </c>
      <c r="Y209" s="19">
        <v>0</v>
      </c>
      <c r="Z209" s="19">
        <v>0</v>
      </c>
      <c r="AA209" s="51">
        <v>0</v>
      </c>
      <c r="AB209" s="54">
        <v>2429.2516300000002</v>
      </c>
      <c r="AC209" s="19">
        <v>0</v>
      </c>
      <c r="AD209" s="19">
        <v>0</v>
      </c>
      <c r="AE209" s="19">
        <v>0</v>
      </c>
      <c r="AF209" s="51">
        <v>0</v>
      </c>
      <c r="AG209" s="54">
        <v>2261.32548</v>
      </c>
      <c r="AH209" s="19">
        <v>0</v>
      </c>
      <c r="AI209" s="19">
        <v>0</v>
      </c>
      <c r="AJ209" s="19">
        <v>0</v>
      </c>
      <c r="AK209" s="51">
        <v>0</v>
      </c>
      <c r="AL209" s="54">
        <v>107419.08258</v>
      </c>
      <c r="AM209" s="19">
        <v>85384.092783273998</v>
      </c>
      <c r="AN209" s="19">
        <v>0</v>
      </c>
      <c r="AO209" s="19">
        <v>0</v>
      </c>
      <c r="AP209" s="51">
        <v>0</v>
      </c>
      <c r="AQ209" s="54">
        <v>0</v>
      </c>
      <c r="AR209" s="19">
        <v>0</v>
      </c>
      <c r="AS209" s="19">
        <v>0</v>
      </c>
      <c r="AT209" s="19">
        <v>0</v>
      </c>
      <c r="AU209" s="51">
        <v>0</v>
      </c>
      <c r="AV209" s="54">
        <v>0</v>
      </c>
      <c r="AW209" s="19">
        <v>0</v>
      </c>
      <c r="AX209" s="19">
        <v>0</v>
      </c>
      <c r="AY209" s="19">
        <v>0</v>
      </c>
      <c r="AZ209" s="51">
        <v>0</v>
      </c>
      <c r="BA209" s="54">
        <v>39570.188779999997</v>
      </c>
      <c r="BB209" s="19">
        <v>205572.53359326001</v>
      </c>
      <c r="BC209" s="19">
        <v>0</v>
      </c>
      <c r="BD209" s="19">
        <v>0</v>
      </c>
      <c r="BE209" s="51">
        <v>0</v>
      </c>
      <c r="BF209" s="54">
        <v>0</v>
      </c>
      <c r="BG209" s="19">
        <v>0</v>
      </c>
      <c r="BH209" s="19">
        <v>0</v>
      </c>
      <c r="BI209" s="19">
        <v>0</v>
      </c>
      <c r="BJ209" s="51">
        <v>0</v>
      </c>
      <c r="BK209" s="54">
        <v>0</v>
      </c>
      <c r="BL209" s="19">
        <v>0</v>
      </c>
      <c r="BM209" s="19">
        <v>0</v>
      </c>
      <c r="BN209" s="19">
        <v>0</v>
      </c>
      <c r="BO209" s="51">
        <v>0</v>
      </c>
      <c r="BP209" s="54">
        <v>24911.388220000001</v>
      </c>
      <c r="BQ209" s="19">
        <v>111319.442677449</v>
      </c>
      <c r="BR209" s="19">
        <v>0</v>
      </c>
      <c r="BS209" s="19">
        <v>0</v>
      </c>
      <c r="BT209" s="51">
        <v>0</v>
      </c>
      <c r="BU209" s="54">
        <v>83018.714359999998</v>
      </c>
      <c r="BV209" s="19">
        <v>18766.295357311999</v>
      </c>
      <c r="BW209" s="19">
        <v>0</v>
      </c>
      <c r="BX209" s="19">
        <v>0</v>
      </c>
      <c r="BY209" s="51">
        <v>0</v>
      </c>
      <c r="BZ209" s="54">
        <v>536</v>
      </c>
      <c r="CA209" s="19">
        <v>0</v>
      </c>
      <c r="CB209" s="19">
        <v>0</v>
      </c>
      <c r="CC209" s="19">
        <v>0</v>
      </c>
      <c r="CD209" s="51">
        <v>0</v>
      </c>
      <c r="CE209" s="54">
        <v>13090</v>
      </c>
      <c r="CF209" s="19">
        <v>0</v>
      </c>
      <c r="CG209" s="19">
        <v>0</v>
      </c>
      <c r="CH209" s="19">
        <v>0</v>
      </c>
      <c r="CI209" s="51">
        <v>0</v>
      </c>
      <c r="CJ209" s="54">
        <v>32118.938859999998</v>
      </c>
      <c r="CK209" s="19">
        <v>29.077347872000001</v>
      </c>
      <c r="CL209" s="19">
        <v>0</v>
      </c>
      <c r="CM209" s="19">
        <v>0</v>
      </c>
      <c r="CN209" s="51">
        <v>0</v>
      </c>
      <c r="CO209" s="54">
        <v>11640.611779999999</v>
      </c>
      <c r="CP209" s="19">
        <v>29.077347872000001</v>
      </c>
      <c r="CQ209" s="19">
        <v>0</v>
      </c>
      <c r="CR209" s="19">
        <v>0</v>
      </c>
      <c r="CS209" s="51">
        <v>0</v>
      </c>
      <c r="CT209" s="54">
        <v>0</v>
      </c>
      <c r="CU209" s="19">
        <v>0</v>
      </c>
      <c r="CV209" s="19">
        <v>0</v>
      </c>
      <c r="CW209" s="19">
        <v>0</v>
      </c>
      <c r="CX209" s="51">
        <v>0</v>
      </c>
      <c r="CY209" s="54">
        <v>803175.32935000001</v>
      </c>
      <c r="CZ209" s="19">
        <v>440090.97231184901</v>
      </c>
      <c r="DA209" s="19">
        <v>0</v>
      </c>
      <c r="DB209" s="19">
        <v>0</v>
      </c>
      <c r="DC209" s="51">
        <v>0</v>
      </c>
      <c r="DD209" s="54">
        <v>207577.49849999999</v>
      </c>
      <c r="DE209" s="19">
        <v>73608.425301947995</v>
      </c>
      <c r="DF209" s="19">
        <v>0</v>
      </c>
      <c r="DG209" s="19">
        <v>0</v>
      </c>
      <c r="DH209" s="51">
        <v>0</v>
      </c>
      <c r="DI209" s="54">
        <v>76034.672959999996</v>
      </c>
      <c r="DJ209" s="19">
        <v>29330.923451846</v>
      </c>
      <c r="DK209" s="19">
        <v>0</v>
      </c>
      <c r="DL209" s="19">
        <v>0</v>
      </c>
      <c r="DM209" s="51">
        <v>0</v>
      </c>
      <c r="DN209" s="54">
        <v>12286.104869999999</v>
      </c>
      <c r="DO209" s="19">
        <v>20992.437592773</v>
      </c>
      <c r="DP209" s="19">
        <v>0</v>
      </c>
      <c r="DQ209" s="19">
        <v>0</v>
      </c>
      <c r="DR209" s="51">
        <v>0</v>
      </c>
      <c r="DS209" s="54">
        <v>18183.61652</v>
      </c>
      <c r="DT209" s="19">
        <v>49632.676832507997</v>
      </c>
      <c r="DU209" s="19">
        <v>0</v>
      </c>
      <c r="DV209" s="19">
        <v>0</v>
      </c>
      <c r="DW209" s="51">
        <v>0</v>
      </c>
      <c r="DX209" s="54">
        <v>79578.101299999995</v>
      </c>
      <c r="DY209" s="19">
        <v>64753.647149144002</v>
      </c>
      <c r="DZ209" s="19">
        <v>0</v>
      </c>
      <c r="EA209" s="19">
        <v>0</v>
      </c>
      <c r="EB209" s="51">
        <v>0</v>
      </c>
      <c r="EC209" s="54">
        <v>27317.363979999998</v>
      </c>
      <c r="ED209" s="19">
        <v>20140.928412609999</v>
      </c>
      <c r="EE209" s="19">
        <v>0</v>
      </c>
      <c r="EF209" s="19">
        <v>0</v>
      </c>
      <c r="EG209" s="51">
        <v>0</v>
      </c>
      <c r="EH209" s="54">
        <v>58904.251069999998</v>
      </c>
      <c r="EI209" s="19">
        <v>430.36178000000001</v>
      </c>
      <c r="EJ209" s="19">
        <v>0</v>
      </c>
      <c r="EK209" s="19">
        <v>0</v>
      </c>
      <c r="EL209" s="51">
        <v>0</v>
      </c>
      <c r="EM209" s="54">
        <v>15401.915919999999</v>
      </c>
      <c r="EN209" s="19">
        <v>203.85567189099999</v>
      </c>
      <c r="EO209" s="19">
        <v>0</v>
      </c>
      <c r="EP209" s="19">
        <v>0</v>
      </c>
      <c r="EQ209" s="51">
        <v>0</v>
      </c>
      <c r="ER209" s="54">
        <v>27588.413100000002</v>
      </c>
      <c r="ES209" s="19">
        <v>74067.114331924007</v>
      </c>
      <c r="ET209" s="19">
        <v>0</v>
      </c>
      <c r="EU209" s="19">
        <v>0</v>
      </c>
      <c r="EV209" s="51">
        <v>0</v>
      </c>
      <c r="EW209" s="54">
        <v>5262.2778600000001</v>
      </c>
      <c r="EX209" s="19">
        <v>305.57888266499998</v>
      </c>
      <c r="EY209" s="19">
        <v>0</v>
      </c>
      <c r="EZ209" s="19">
        <v>0</v>
      </c>
      <c r="FA209" s="51">
        <v>0</v>
      </c>
      <c r="FB209" s="54">
        <v>317.29894999999999</v>
      </c>
      <c r="FC209" s="19">
        <v>0</v>
      </c>
      <c r="FD209" s="19">
        <v>0</v>
      </c>
      <c r="FE209" s="19">
        <v>0</v>
      </c>
      <c r="FF209" s="51">
        <v>0</v>
      </c>
      <c r="FG209" s="54">
        <v>13492.248079999999</v>
      </c>
      <c r="FH209" s="19">
        <v>2556.452539845</v>
      </c>
      <c r="FI209" s="19">
        <v>0</v>
      </c>
      <c r="FJ209" s="19">
        <v>0</v>
      </c>
      <c r="FK209" s="51">
        <v>0</v>
      </c>
      <c r="FL209" s="54">
        <v>0</v>
      </c>
      <c r="FM209" s="19">
        <v>0</v>
      </c>
      <c r="FN209" s="19">
        <v>0</v>
      </c>
      <c r="FO209" s="19">
        <v>0</v>
      </c>
      <c r="FP209" s="51">
        <v>0</v>
      </c>
      <c r="FQ209" s="54">
        <v>441.92</v>
      </c>
      <c r="FR209" s="19">
        <v>0</v>
      </c>
      <c r="FS209" s="19">
        <v>0</v>
      </c>
      <c r="FT209" s="19">
        <v>0</v>
      </c>
      <c r="FU209" s="51">
        <v>0</v>
      </c>
      <c r="FV209" s="54">
        <v>260789.64624</v>
      </c>
      <c r="FW209" s="19">
        <v>104068.570364695</v>
      </c>
      <c r="FX209" s="19">
        <v>0</v>
      </c>
      <c r="FY209" s="19">
        <v>0</v>
      </c>
      <c r="FZ209" s="51">
        <v>0</v>
      </c>
      <c r="GA209" s="54">
        <v>111145.49529000001</v>
      </c>
      <c r="GB209" s="19">
        <v>10498.673077848</v>
      </c>
      <c r="GC209" s="19">
        <v>0</v>
      </c>
      <c r="GD209" s="19">
        <v>0</v>
      </c>
      <c r="GE209" s="51">
        <v>0</v>
      </c>
      <c r="GF209" s="54">
        <v>106441.30529</v>
      </c>
      <c r="GG209" s="19">
        <v>10498.673077848</v>
      </c>
      <c r="GH209" s="19">
        <v>0</v>
      </c>
      <c r="GI209" s="19">
        <v>0</v>
      </c>
      <c r="GJ209" s="51">
        <v>0</v>
      </c>
      <c r="GK209" s="54">
        <v>3100.45</v>
      </c>
      <c r="GL209" s="19">
        <v>0</v>
      </c>
      <c r="GM209" s="19">
        <v>0</v>
      </c>
      <c r="GN209" s="19">
        <v>0</v>
      </c>
      <c r="GO209" s="51">
        <v>0</v>
      </c>
      <c r="GP209" s="54">
        <v>1603.74</v>
      </c>
      <c r="GQ209" s="19">
        <v>0</v>
      </c>
      <c r="GR209" s="19">
        <v>0</v>
      </c>
      <c r="GS209" s="19">
        <v>0</v>
      </c>
      <c r="GT209" s="51">
        <v>0</v>
      </c>
      <c r="GU209" s="54">
        <v>103319.22117</v>
      </c>
      <c r="GV209" s="19">
        <v>244711.840660763</v>
      </c>
      <c r="GW209" s="19">
        <v>0</v>
      </c>
      <c r="GX209" s="19">
        <v>0</v>
      </c>
      <c r="GY209" s="51">
        <v>0</v>
      </c>
      <c r="GZ209" s="54">
        <v>17477.377250000001</v>
      </c>
      <c r="HA209" s="19">
        <v>175066.16909353799</v>
      </c>
      <c r="HB209" s="19">
        <v>0</v>
      </c>
      <c r="HC209" s="19">
        <v>0</v>
      </c>
      <c r="HD209" s="51">
        <v>0</v>
      </c>
      <c r="HE209" s="54">
        <v>49028.767290000003</v>
      </c>
      <c r="HF209" s="19">
        <v>66058.509577225006</v>
      </c>
      <c r="HG209" s="19">
        <v>0</v>
      </c>
      <c r="HH209" s="19">
        <v>0</v>
      </c>
      <c r="HI209" s="51">
        <v>0</v>
      </c>
      <c r="HJ209" s="54">
        <v>36813.076630000003</v>
      </c>
      <c r="HK209" s="19">
        <v>3587.1619900000001</v>
      </c>
      <c r="HL209" s="19">
        <v>0</v>
      </c>
      <c r="HM209" s="19">
        <v>0</v>
      </c>
      <c r="HN209" s="51">
        <v>0</v>
      </c>
      <c r="HO209" s="54">
        <v>89249.043170000004</v>
      </c>
      <c r="HP209" s="19">
        <v>9076.2955991760009</v>
      </c>
      <c r="HQ209" s="19">
        <v>0</v>
      </c>
      <c r="HR209" s="19">
        <v>0</v>
      </c>
      <c r="HS209" s="51">
        <v>0</v>
      </c>
      <c r="HT209" s="54">
        <v>5480112.6385199903</v>
      </c>
      <c r="HU209" s="19">
        <v>1214649.6315162401</v>
      </c>
      <c r="HV209" s="19">
        <v>0</v>
      </c>
      <c r="HW209" s="19">
        <v>0</v>
      </c>
      <c r="HX209" s="51">
        <v>0</v>
      </c>
      <c r="HY209" s="54">
        <v>0</v>
      </c>
      <c r="HZ209" s="19">
        <v>180613.974256366</v>
      </c>
      <c r="IA209" s="19">
        <v>0</v>
      </c>
      <c r="IB209" s="19">
        <v>0</v>
      </c>
      <c r="IC209" s="51">
        <v>0</v>
      </c>
      <c r="ID209" s="54">
        <v>5480112.6385199903</v>
      </c>
      <c r="IE209" s="19">
        <v>1395263.6057726</v>
      </c>
      <c r="IF209" s="19">
        <v>0</v>
      </c>
      <c r="IG209" s="19">
        <v>0</v>
      </c>
      <c r="IH209" s="20">
        <v>0</v>
      </c>
      <c r="II209" s="2"/>
    </row>
    <row r="210" spans="1:243" x14ac:dyDescent="0.25">
      <c r="A210" s="91">
        <v>16</v>
      </c>
      <c r="B210" s="102" t="s">
        <v>209</v>
      </c>
      <c r="C210" s="18">
        <v>222440.57482000001</v>
      </c>
      <c r="D210" s="19">
        <v>419213.74273</v>
      </c>
      <c r="E210" s="19">
        <v>0</v>
      </c>
      <c r="F210" s="19">
        <v>0</v>
      </c>
      <c r="G210" s="51">
        <v>0</v>
      </c>
      <c r="H210" s="54">
        <v>19353.809929999999</v>
      </c>
      <c r="I210" s="19">
        <v>167651</v>
      </c>
      <c r="J210" s="19"/>
      <c r="K210" s="19"/>
      <c r="L210" s="51"/>
      <c r="M210" s="54"/>
      <c r="N210" s="19"/>
      <c r="O210" s="19"/>
      <c r="P210" s="19"/>
      <c r="Q210" s="51"/>
      <c r="R210" s="54"/>
      <c r="S210" s="19"/>
      <c r="T210" s="19"/>
      <c r="U210" s="19"/>
      <c r="V210" s="51"/>
      <c r="W210" s="54">
        <v>2355.50695</v>
      </c>
      <c r="X210" s="19">
        <v>42168.498440000003</v>
      </c>
      <c r="Y210" s="19"/>
      <c r="Z210" s="19"/>
      <c r="AA210" s="51"/>
      <c r="AB210" s="54"/>
      <c r="AC210" s="19"/>
      <c r="AD210" s="19"/>
      <c r="AE210" s="19"/>
      <c r="AF210" s="51"/>
      <c r="AG210" s="54"/>
      <c r="AH210" s="19"/>
      <c r="AI210" s="19"/>
      <c r="AJ210" s="19"/>
      <c r="AK210" s="51"/>
      <c r="AL210" s="54">
        <v>20113.207129999999</v>
      </c>
      <c r="AM210" s="19">
        <v>52798.443330000002</v>
      </c>
      <c r="AN210" s="19"/>
      <c r="AO210" s="19"/>
      <c r="AP210" s="51"/>
      <c r="AQ210" s="54"/>
      <c r="AR210" s="19"/>
      <c r="AS210" s="19"/>
      <c r="AT210" s="19"/>
      <c r="AU210" s="51"/>
      <c r="AV210" s="54"/>
      <c r="AW210" s="19"/>
      <c r="AX210" s="19"/>
      <c r="AY210" s="19"/>
      <c r="AZ210" s="51"/>
      <c r="BA210" s="54">
        <v>123946.31359999999</v>
      </c>
      <c r="BB210" s="19">
        <v>49534.501089999998</v>
      </c>
      <c r="BC210" s="19"/>
      <c r="BD210" s="19"/>
      <c r="BE210" s="51"/>
      <c r="BF210" s="54"/>
      <c r="BG210" s="19"/>
      <c r="BH210" s="19"/>
      <c r="BI210" s="19"/>
      <c r="BJ210" s="51"/>
      <c r="BK210" s="54"/>
      <c r="BL210" s="19"/>
      <c r="BM210" s="19"/>
      <c r="BN210" s="19"/>
      <c r="BO210" s="51"/>
      <c r="BP210" s="54">
        <v>46420.472349999996</v>
      </c>
      <c r="BQ210" s="19">
        <v>37040.408320000002</v>
      </c>
      <c r="BR210" s="19"/>
      <c r="BS210" s="19"/>
      <c r="BT210" s="51"/>
      <c r="BU210" s="54">
        <v>9897.8704199999993</v>
      </c>
      <c r="BV210" s="19">
        <v>47241.969369999999</v>
      </c>
      <c r="BW210" s="19"/>
      <c r="BX210" s="19"/>
      <c r="BY210" s="51"/>
      <c r="BZ210" s="54"/>
      <c r="CA210" s="19"/>
      <c r="CB210" s="19"/>
      <c r="CC210" s="19"/>
      <c r="CD210" s="51"/>
      <c r="CE210" s="54"/>
      <c r="CF210" s="19"/>
      <c r="CG210" s="19"/>
      <c r="CH210" s="19"/>
      <c r="CI210" s="51"/>
      <c r="CJ210" s="54">
        <v>353.39443999999997</v>
      </c>
      <c r="CK210" s="19">
        <v>22778.922180000001</v>
      </c>
      <c r="CL210" s="19"/>
      <c r="CM210" s="19"/>
      <c r="CN210" s="51"/>
      <c r="CO210" s="54"/>
      <c r="CP210" s="19"/>
      <c r="CQ210" s="19"/>
      <c r="CR210" s="19"/>
      <c r="CS210" s="51"/>
      <c r="CT210" s="54"/>
      <c r="CU210" s="19"/>
      <c r="CV210" s="19"/>
      <c r="CW210" s="19"/>
      <c r="CX210" s="51"/>
      <c r="CY210" s="54">
        <v>89865.172460000002</v>
      </c>
      <c r="CZ210" s="19">
        <v>159911.15635</v>
      </c>
      <c r="DA210" s="19">
        <v>0</v>
      </c>
      <c r="DB210" s="19">
        <v>0</v>
      </c>
      <c r="DC210" s="51">
        <v>0</v>
      </c>
      <c r="DD210" s="54">
        <v>71044.562919999997</v>
      </c>
      <c r="DE210" s="19">
        <v>63566.46862</v>
      </c>
      <c r="DF210" s="19"/>
      <c r="DG210" s="19"/>
      <c r="DH210" s="51"/>
      <c r="DI210" s="54">
        <v>4000.0526300000001</v>
      </c>
      <c r="DJ210" s="19">
        <v>45261.365080000003</v>
      </c>
      <c r="DK210" s="19"/>
      <c r="DL210" s="19"/>
      <c r="DM210" s="51"/>
      <c r="DN210" s="54">
        <v>1588.2183399999999</v>
      </c>
      <c r="DO210" s="19">
        <v>2700.0624800000001</v>
      </c>
      <c r="DP210" s="19"/>
      <c r="DQ210" s="19"/>
      <c r="DR210" s="51"/>
      <c r="DS210" s="54">
        <v>0</v>
      </c>
      <c r="DT210" s="19">
        <v>177</v>
      </c>
      <c r="DU210" s="19"/>
      <c r="DV210" s="19"/>
      <c r="DW210" s="51"/>
      <c r="DX210" s="54">
        <v>754.27179999999998</v>
      </c>
      <c r="DY210" s="19">
        <v>3508.48011</v>
      </c>
      <c r="DZ210" s="19"/>
      <c r="EA210" s="19"/>
      <c r="EB210" s="51"/>
      <c r="EC210" s="54">
        <v>1190.35222</v>
      </c>
      <c r="ED210" s="19">
        <v>2310.4302299999999</v>
      </c>
      <c r="EE210" s="19"/>
      <c r="EF210" s="19"/>
      <c r="EG210" s="51"/>
      <c r="EH210" s="54">
        <v>0</v>
      </c>
      <c r="EI210" s="19">
        <v>9723.8828300000005</v>
      </c>
      <c r="EJ210" s="19"/>
      <c r="EK210" s="19"/>
      <c r="EL210" s="51"/>
      <c r="EM210" s="54">
        <v>0</v>
      </c>
      <c r="EN210" s="19">
        <v>763.13359000000003</v>
      </c>
      <c r="EO210" s="19"/>
      <c r="EP210" s="19"/>
      <c r="EQ210" s="51"/>
      <c r="ER210" s="54">
        <v>677.88140999999996</v>
      </c>
      <c r="ES210" s="19">
        <v>4034.47507</v>
      </c>
      <c r="ET210" s="19"/>
      <c r="EU210" s="19"/>
      <c r="EV210" s="51"/>
      <c r="EW210" s="54">
        <v>0</v>
      </c>
      <c r="EX210" s="19">
        <v>0</v>
      </c>
      <c r="EY210" s="19"/>
      <c r="EZ210" s="19"/>
      <c r="FA210" s="51"/>
      <c r="FB210" s="54">
        <v>0</v>
      </c>
      <c r="FC210" s="19">
        <v>0</v>
      </c>
      <c r="FD210" s="19"/>
      <c r="FE210" s="19"/>
      <c r="FF210" s="51"/>
      <c r="FG210" s="54">
        <v>0</v>
      </c>
      <c r="FH210" s="19">
        <v>274.17374000000001</v>
      </c>
      <c r="FI210" s="19"/>
      <c r="FJ210" s="19"/>
      <c r="FK210" s="51"/>
      <c r="FL210" s="54">
        <v>0</v>
      </c>
      <c r="FM210" s="19">
        <v>0</v>
      </c>
      <c r="FN210" s="19"/>
      <c r="FO210" s="19"/>
      <c r="FP210" s="51"/>
      <c r="FQ210" s="54">
        <v>0</v>
      </c>
      <c r="FR210" s="19">
        <v>0</v>
      </c>
      <c r="FS210" s="19"/>
      <c r="FT210" s="19"/>
      <c r="FU210" s="51"/>
      <c r="FV210" s="54">
        <v>10609.833140000001</v>
      </c>
      <c r="FW210" s="19">
        <v>27591.684600000001</v>
      </c>
      <c r="FX210" s="19"/>
      <c r="FY210" s="19"/>
      <c r="FZ210" s="51"/>
      <c r="GA210" s="54">
        <v>0</v>
      </c>
      <c r="GB210" s="19">
        <v>43.139020000000002</v>
      </c>
      <c r="GC210" s="19">
        <v>0</v>
      </c>
      <c r="GD210" s="19">
        <v>0</v>
      </c>
      <c r="GE210" s="51">
        <v>0</v>
      </c>
      <c r="GF210" s="54">
        <v>0</v>
      </c>
      <c r="GG210" s="19">
        <v>43.139020000000002</v>
      </c>
      <c r="GH210" s="19"/>
      <c r="GI210" s="19"/>
      <c r="GJ210" s="51"/>
      <c r="GK210" s="54">
        <v>0</v>
      </c>
      <c r="GL210" s="19">
        <v>0</v>
      </c>
      <c r="GM210" s="19"/>
      <c r="GN210" s="19"/>
      <c r="GO210" s="51"/>
      <c r="GP210" s="54">
        <v>0</v>
      </c>
      <c r="GQ210" s="19">
        <v>0</v>
      </c>
      <c r="GR210" s="19"/>
      <c r="GS210" s="19"/>
      <c r="GT210" s="51"/>
      <c r="GU210" s="54">
        <v>1224.22361</v>
      </c>
      <c r="GV210" s="19">
        <v>1518.0679</v>
      </c>
      <c r="GW210" s="19">
        <v>0</v>
      </c>
      <c r="GX210" s="19">
        <v>0</v>
      </c>
      <c r="GY210" s="51">
        <v>0</v>
      </c>
      <c r="GZ210" s="54">
        <v>0</v>
      </c>
      <c r="HA210" s="19">
        <v>0</v>
      </c>
      <c r="HB210" s="19"/>
      <c r="HC210" s="19"/>
      <c r="HD210" s="51"/>
      <c r="HE210" s="54">
        <v>1224.22361</v>
      </c>
      <c r="HF210" s="19">
        <v>1518.0679</v>
      </c>
      <c r="HG210" s="19"/>
      <c r="HH210" s="19"/>
      <c r="HI210" s="51"/>
      <c r="HJ210" s="54">
        <v>0</v>
      </c>
      <c r="HK210" s="19">
        <v>0</v>
      </c>
      <c r="HL210" s="19"/>
      <c r="HM210" s="19"/>
      <c r="HN210" s="51"/>
      <c r="HO210" s="54">
        <v>0</v>
      </c>
      <c r="HP210" s="19">
        <v>0</v>
      </c>
      <c r="HQ210" s="19"/>
      <c r="HR210" s="19"/>
      <c r="HS210" s="51"/>
      <c r="HT210" s="54">
        <v>313529.97089</v>
      </c>
      <c r="HU210" s="19">
        <v>580686.10600000003</v>
      </c>
      <c r="HV210" s="19">
        <v>0</v>
      </c>
      <c r="HW210" s="19">
        <v>0</v>
      </c>
      <c r="HX210" s="51">
        <v>0</v>
      </c>
      <c r="HY210" s="54">
        <v>0</v>
      </c>
      <c r="HZ210" s="19">
        <v>0</v>
      </c>
      <c r="IA210" s="19">
        <v>0</v>
      </c>
      <c r="IB210" s="19">
        <v>0</v>
      </c>
      <c r="IC210" s="51">
        <v>0</v>
      </c>
      <c r="ID210" s="54">
        <v>313529.97089</v>
      </c>
      <c r="IE210" s="19">
        <v>580686.10600000003</v>
      </c>
      <c r="IF210" s="19">
        <v>0</v>
      </c>
      <c r="IG210" s="19">
        <v>0</v>
      </c>
      <c r="IH210" s="20">
        <v>0</v>
      </c>
      <c r="II210" s="2"/>
    </row>
    <row r="211" spans="1:243" x14ac:dyDescent="0.25">
      <c r="A211" s="91">
        <v>17</v>
      </c>
      <c r="B211" s="102" t="s">
        <v>70</v>
      </c>
      <c r="C211" s="18">
        <v>18601.2</v>
      </c>
      <c r="D211" s="19">
        <v>3128.3</v>
      </c>
      <c r="E211" s="19">
        <v>0</v>
      </c>
      <c r="F211" s="19">
        <v>0</v>
      </c>
      <c r="G211" s="51">
        <v>0</v>
      </c>
      <c r="H211" s="54">
        <v>2786.7</v>
      </c>
      <c r="I211" s="19">
        <v>172.4</v>
      </c>
      <c r="J211" s="19"/>
      <c r="K211" s="19"/>
      <c r="L211" s="51"/>
      <c r="M211" s="54"/>
      <c r="N211" s="19"/>
      <c r="O211" s="19"/>
      <c r="P211" s="19"/>
      <c r="Q211" s="51"/>
      <c r="R211" s="54"/>
      <c r="S211" s="19"/>
      <c r="T211" s="19"/>
      <c r="U211" s="19"/>
      <c r="V211" s="51"/>
      <c r="W211" s="54">
        <v>316.3</v>
      </c>
      <c r="X211" s="19">
        <v>888.9</v>
      </c>
      <c r="Y211" s="19"/>
      <c r="Z211" s="19"/>
      <c r="AA211" s="51"/>
      <c r="AB211" s="54"/>
      <c r="AC211" s="19"/>
      <c r="AD211" s="19"/>
      <c r="AE211" s="19"/>
      <c r="AF211" s="51"/>
      <c r="AG211" s="54"/>
      <c r="AH211" s="19"/>
      <c r="AI211" s="19"/>
      <c r="AJ211" s="19"/>
      <c r="AK211" s="51"/>
      <c r="AL211" s="54">
        <v>1055.5999999999999</v>
      </c>
      <c r="AM211" s="19"/>
      <c r="AN211" s="19"/>
      <c r="AO211" s="19"/>
      <c r="AP211" s="51"/>
      <c r="AQ211" s="54"/>
      <c r="AR211" s="19"/>
      <c r="AS211" s="19"/>
      <c r="AT211" s="19"/>
      <c r="AU211" s="51"/>
      <c r="AV211" s="54"/>
      <c r="AW211" s="19"/>
      <c r="AX211" s="19"/>
      <c r="AY211" s="19"/>
      <c r="AZ211" s="51"/>
      <c r="BA211" s="54">
        <v>590</v>
      </c>
      <c r="BB211" s="19">
        <v>734.2</v>
      </c>
      <c r="BC211" s="19"/>
      <c r="BD211" s="19"/>
      <c r="BE211" s="51"/>
      <c r="BF211" s="54"/>
      <c r="BG211" s="19"/>
      <c r="BH211" s="19"/>
      <c r="BI211" s="19"/>
      <c r="BJ211" s="51"/>
      <c r="BK211" s="54"/>
      <c r="BL211" s="19"/>
      <c r="BM211" s="19"/>
      <c r="BN211" s="19"/>
      <c r="BO211" s="51"/>
      <c r="BP211" s="54">
        <v>10167.299999999999</v>
      </c>
      <c r="BQ211" s="19">
        <v>563</v>
      </c>
      <c r="BR211" s="19"/>
      <c r="BS211" s="19"/>
      <c r="BT211" s="51"/>
      <c r="BU211" s="54">
        <v>2485.9</v>
      </c>
      <c r="BV211" s="19"/>
      <c r="BW211" s="19"/>
      <c r="BX211" s="19"/>
      <c r="BY211" s="51"/>
      <c r="BZ211" s="54"/>
      <c r="CA211" s="19"/>
      <c r="CB211" s="19"/>
      <c r="CC211" s="19"/>
      <c r="CD211" s="51"/>
      <c r="CE211" s="54"/>
      <c r="CF211" s="19"/>
      <c r="CG211" s="19"/>
      <c r="CH211" s="19"/>
      <c r="CI211" s="51"/>
      <c r="CJ211" s="54">
        <v>1199.4000000000001</v>
      </c>
      <c r="CK211" s="19">
        <v>769.8</v>
      </c>
      <c r="CL211" s="19"/>
      <c r="CM211" s="19"/>
      <c r="CN211" s="51"/>
      <c r="CO211" s="54"/>
      <c r="CP211" s="19"/>
      <c r="CQ211" s="19"/>
      <c r="CR211" s="19"/>
      <c r="CS211" s="51"/>
      <c r="CT211" s="54"/>
      <c r="CU211" s="19"/>
      <c r="CV211" s="19"/>
      <c r="CW211" s="19"/>
      <c r="CX211" s="51"/>
      <c r="CY211" s="54">
        <v>68519</v>
      </c>
      <c r="CZ211" s="19">
        <v>18330.3</v>
      </c>
      <c r="DA211" s="19">
        <v>0</v>
      </c>
      <c r="DB211" s="19">
        <v>0</v>
      </c>
      <c r="DC211" s="51">
        <v>0</v>
      </c>
      <c r="DD211" s="54">
        <v>2769.7</v>
      </c>
      <c r="DE211" s="19">
        <v>2258.5</v>
      </c>
      <c r="DF211" s="19"/>
      <c r="DG211" s="19"/>
      <c r="DH211" s="51"/>
      <c r="DI211" s="54">
        <v>5269.6</v>
      </c>
      <c r="DJ211" s="19">
        <v>6170.6</v>
      </c>
      <c r="DK211" s="19"/>
      <c r="DL211" s="19"/>
      <c r="DM211" s="51"/>
      <c r="DN211" s="54">
        <v>884.1</v>
      </c>
      <c r="DO211" s="19">
        <v>438.6</v>
      </c>
      <c r="DP211" s="19"/>
      <c r="DQ211" s="19"/>
      <c r="DR211" s="51"/>
      <c r="DS211" s="54">
        <v>769.9</v>
      </c>
      <c r="DT211" s="19"/>
      <c r="DU211" s="19"/>
      <c r="DV211" s="19"/>
      <c r="DW211" s="51"/>
      <c r="DX211" s="54">
        <v>1783.7</v>
      </c>
      <c r="DY211" s="19">
        <v>1973.4</v>
      </c>
      <c r="DZ211" s="19"/>
      <c r="EA211" s="19"/>
      <c r="EB211" s="51"/>
      <c r="EC211" s="54">
        <v>793.3</v>
      </c>
      <c r="ED211" s="19">
        <v>171.8</v>
      </c>
      <c r="EE211" s="19"/>
      <c r="EF211" s="19"/>
      <c r="EG211" s="51"/>
      <c r="EH211" s="54">
        <v>6807.7</v>
      </c>
      <c r="EI211" s="19">
        <v>389.6</v>
      </c>
      <c r="EJ211" s="19"/>
      <c r="EK211" s="19"/>
      <c r="EL211" s="51"/>
      <c r="EM211" s="54">
        <v>418.9</v>
      </c>
      <c r="EN211" s="19"/>
      <c r="EO211" s="19"/>
      <c r="EP211" s="19"/>
      <c r="EQ211" s="51"/>
      <c r="ER211" s="54">
        <v>734</v>
      </c>
      <c r="ES211" s="19">
        <v>553</v>
      </c>
      <c r="ET211" s="19"/>
      <c r="EU211" s="19"/>
      <c r="EV211" s="51"/>
      <c r="EW211" s="54"/>
      <c r="EX211" s="19">
        <v>1922.9</v>
      </c>
      <c r="EY211" s="19"/>
      <c r="EZ211" s="19"/>
      <c r="FA211" s="51"/>
      <c r="FB211" s="54"/>
      <c r="FC211" s="19"/>
      <c r="FD211" s="19"/>
      <c r="FE211" s="19"/>
      <c r="FF211" s="51"/>
      <c r="FG211" s="54">
        <v>66.7</v>
      </c>
      <c r="FH211" s="19"/>
      <c r="FI211" s="19"/>
      <c r="FJ211" s="19"/>
      <c r="FK211" s="51"/>
      <c r="FL211" s="54"/>
      <c r="FM211" s="19"/>
      <c r="FN211" s="19"/>
      <c r="FO211" s="19"/>
      <c r="FP211" s="51"/>
      <c r="FQ211" s="54"/>
      <c r="FR211" s="19"/>
      <c r="FS211" s="19"/>
      <c r="FT211" s="19"/>
      <c r="FU211" s="51"/>
      <c r="FV211" s="54">
        <v>48221.4</v>
      </c>
      <c r="FW211" s="19">
        <v>4451.8999999999996</v>
      </c>
      <c r="FX211" s="19"/>
      <c r="FY211" s="19"/>
      <c r="FZ211" s="51"/>
      <c r="GA211" s="54">
        <v>4330.2</v>
      </c>
      <c r="GB211" s="19">
        <v>0</v>
      </c>
      <c r="GC211" s="19">
        <v>0</v>
      </c>
      <c r="GD211" s="19">
        <v>0</v>
      </c>
      <c r="GE211" s="51">
        <v>0</v>
      </c>
      <c r="GF211" s="54">
        <v>4330.2</v>
      </c>
      <c r="GG211" s="19"/>
      <c r="GH211" s="19"/>
      <c r="GI211" s="19"/>
      <c r="GJ211" s="51"/>
      <c r="GK211" s="54"/>
      <c r="GL211" s="19"/>
      <c r="GM211" s="19"/>
      <c r="GN211" s="19"/>
      <c r="GO211" s="51"/>
      <c r="GP211" s="54"/>
      <c r="GQ211" s="19"/>
      <c r="GR211" s="19"/>
      <c r="GS211" s="19"/>
      <c r="GT211" s="51"/>
      <c r="GU211" s="54">
        <v>0</v>
      </c>
      <c r="GV211" s="19">
        <v>0</v>
      </c>
      <c r="GW211" s="19">
        <v>0</v>
      </c>
      <c r="GX211" s="19">
        <v>0</v>
      </c>
      <c r="GY211" s="51">
        <v>0</v>
      </c>
      <c r="GZ211" s="54"/>
      <c r="HA211" s="19"/>
      <c r="HB211" s="19"/>
      <c r="HC211" s="19"/>
      <c r="HD211" s="51"/>
      <c r="HE211" s="54"/>
      <c r="HF211" s="19"/>
      <c r="HG211" s="19"/>
      <c r="HH211" s="19"/>
      <c r="HI211" s="51"/>
      <c r="HJ211" s="54"/>
      <c r="HK211" s="19"/>
      <c r="HL211" s="19"/>
      <c r="HM211" s="19"/>
      <c r="HN211" s="51"/>
      <c r="HO211" s="54"/>
      <c r="HP211" s="19"/>
      <c r="HQ211" s="19"/>
      <c r="HR211" s="19"/>
      <c r="HS211" s="51"/>
      <c r="HT211" s="54">
        <v>91450.4</v>
      </c>
      <c r="HU211" s="19">
        <v>21458.6</v>
      </c>
      <c r="HV211" s="19">
        <v>0</v>
      </c>
      <c r="HW211" s="19">
        <v>0</v>
      </c>
      <c r="HX211" s="51">
        <v>0</v>
      </c>
      <c r="HY211" s="54">
        <v>0</v>
      </c>
      <c r="HZ211" s="19">
        <v>0</v>
      </c>
      <c r="IA211" s="19">
        <v>0</v>
      </c>
      <c r="IB211" s="19">
        <v>0</v>
      </c>
      <c r="IC211" s="51">
        <v>0</v>
      </c>
      <c r="ID211" s="54">
        <v>91450.4</v>
      </c>
      <c r="IE211" s="19">
        <v>21458.6</v>
      </c>
      <c r="IF211" s="19">
        <v>0</v>
      </c>
      <c r="IG211" s="19">
        <v>0</v>
      </c>
      <c r="IH211" s="20">
        <v>0</v>
      </c>
      <c r="II211" s="2"/>
    </row>
    <row r="212" spans="1:243" x14ac:dyDescent="0.25">
      <c r="A212" s="91">
        <v>18</v>
      </c>
      <c r="B212" s="102" t="s">
        <v>71</v>
      </c>
      <c r="C212" s="18">
        <v>2950571.32763001</v>
      </c>
      <c r="D212" s="19">
        <v>1382490.64454</v>
      </c>
      <c r="E212" s="19">
        <v>0</v>
      </c>
      <c r="F212" s="19">
        <v>4626.6831000000002</v>
      </c>
      <c r="G212" s="51">
        <v>0</v>
      </c>
      <c r="H212" s="54">
        <v>1962792.69899001</v>
      </c>
      <c r="I212" s="19">
        <v>169838.59302</v>
      </c>
      <c r="J212" s="19">
        <v>0</v>
      </c>
      <c r="K212" s="19">
        <v>0</v>
      </c>
      <c r="L212" s="51">
        <v>0</v>
      </c>
      <c r="M212" s="54"/>
      <c r="N212" s="19"/>
      <c r="O212" s="19"/>
      <c r="P212" s="19"/>
      <c r="Q212" s="51"/>
      <c r="R212" s="54"/>
      <c r="S212" s="19"/>
      <c r="T212" s="19"/>
      <c r="U212" s="19"/>
      <c r="V212" s="51"/>
      <c r="W212" s="54">
        <v>260273.51136999999</v>
      </c>
      <c r="X212" s="19">
        <v>50781.643880000003</v>
      </c>
      <c r="Y212" s="19">
        <v>0</v>
      </c>
      <c r="Z212" s="19">
        <v>0</v>
      </c>
      <c r="AA212" s="51">
        <v>0</v>
      </c>
      <c r="AB212" s="54"/>
      <c r="AC212" s="19"/>
      <c r="AD212" s="19"/>
      <c r="AE212" s="19"/>
      <c r="AF212" s="51"/>
      <c r="AG212" s="54"/>
      <c r="AH212" s="19"/>
      <c r="AI212" s="19"/>
      <c r="AJ212" s="19"/>
      <c r="AK212" s="51"/>
      <c r="AL212" s="54">
        <v>198289.81190999999</v>
      </c>
      <c r="AM212" s="19">
        <v>159771.69125</v>
      </c>
      <c r="AN212" s="19">
        <v>0</v>
      </c>
      <c r="AO212" s="19">
        <v>0</v>
      </c>
      <c r="AP212" s="51">
        <v>0</v>
      </c>
      <c r="AQ212" s="54"/>
      <c r="AR212" s="19"/>
      <c r="AS212" s="19"/>
      <c r="AT212" s="19"/>
      <c r="AU212" s="51"/>
      <c r="AV212" s="54"/>
      <c r="AW212" s="19"/>
      <c r="AX212" s="19"/>
      <c r="AY212" s="19"/>
      <c r="AZ212" s="51"/>
      <c r="BA212" s="54">
        <v>151939.85381999999</v>
      </c>
      <c r="BB212" s="19">
        <v>669061.71839000005</v>
      </c>
      <c r="BC212" s="19">
        <v>0</v>
      </c>
      <c r="BD212" s="19">
        <v>2881.1210000000001</v>
      </c>
      <c r="BE212" s="51">
        <v>0</v>
      </c>
      <c r="BF212" s="54"/>
      <c r="BG212" s="19"/>
      <c r="BH212" s="19"/>
      <c r="BI212" s="19"/>
      <c r="BJ212" s="51"/>
      <c r="BK212" s="54"/>
      <c r="BL212" s="19"/>
      <c r="BM212" s="19"/>
      <c r="BN212" s="19"/>
      <c r="BO212" s="51"/>
      <c r="BP212" s="54">
        <v>79763.774860000005</v>
      </c>
      <c r="BQ212" s="19">
        <v>241018.31215999901</v>
      </c>
      <c r="BR212" s="19">
        <v>0</v>
      </c>
      <c r="BS212" s="19">
        <v>1745.5621000000001</v>
      </c>
      <c r="BT212" s="51">
        <v>0</v>
      </c>
      <c r="BU212" s="54">
        <v>202023.94250999999</v>
      </c>
      <c r="BV212" s="19">
        <v>73119.129589999997</v>
      </c>
      <c r="BW212" s="19">
        <v>0</v>
      </c>
      <c r="BX212" s="19">
        <v>0</v>
      </c>
      <c r="BY212" s="51">
        <v>0</v>
      </c>
      <c r="BZ212" s="54"/>
      <c r="CA212" s="19"/>
      <c r="CB212" s="19"/>
      <c r="CC212" s="19"/>
      <c r="CD212" s="51"/>
      <c r="CE212" s="54"/>
      <c r="CF212" s="19"/>
      <c r="CG212" s="19"/>
      <c r="CH212" s="19"/>
      <c r="CI212" s="51"/>
      <c r="CJ212" s="54">
        <v>95487.734169999996</v>
      </c>
      <c r="CK212" s="19">
        <v>18899.556250000001</v>
      </c>
      <c r="CL212" s="19">
        <v>0</v>
      </c>
      <c r="CM212" s="19">
        <v>0</v>
      </c>
      <c r="CN212" s="51">
        <v>0</v>
      </c>
      <c r="CO212" s="54"/>
      <c r="CP212" s="19"/>
      <c r="CQ212" s="19"/>
      <c r="CR212" s="19"/>
      <c r="CS212" s="51"/>
      <c r="CT212" s="54"/>
      <c r="CU212" s="19"/>
      <c r="CV212" s="19"/>
      <c r="CW212" s="19"/>
      <c r="CX212" s="51"/>
      <c r="CY212" s="54">
        <v>1104618.4745199999</v>
      </c>
      <c r="CZ212" s="19">
        <v>717702.80538000003</v>
      </c>
      <c r="DA212" s="19">
        <v>0</v>
      </c>
      <c r="DB212" s="19">
        <v>2348.2739999999999</v>
      </c>
      <c r="DC212" s="51">
        <v>0</v>
      </c>
      <c r="DD212" s="54">
        <v>259268.19698000001</v>
      </c>
      <c r="DE212" s="19">
        <v>48981.422310000002</v>
      </c>
      <c r="DF212" s="19">
        <v>0</v>
      </c>
      <c r="DG212" s="19">
        <v>0</v>
      </c>
      <c r="DH212" s="51">
        <v>0</v>
      </c>
      <c r="DI212" s="54">
        <v>24510.687259999999</v>
      </c>
      <c r="DJ212" s="19">
        <v>42118.850559999999</v>
      </c>
      <c r="DK212" s="19">
        <v>0</v>
      </c>
      <c r="DL212" s="19">
        <v>0</v>
      </c>
      <c r="DM212" s="51">
        <v>0</v>
      </c>
      <c r="DN212" s="54">
        <v>23082.555349999999</v>
      </c>
      <c r="DO212" s="19">
        <v>15344.35418</v>
      </c>
      <c r="DP212" s="19">
        <v>0</v>
      </c>
      <c r="DQ212" s="19">
        <v>0</v>
      </c>
      <c r="DR212" s="51">
        <v>0</v>
      </c>
      <c r="DS212" s="54">
        <v>33418.991309999998</v>
      </c>
      <c r="DT212" s="19">
        <v>84868.972689999995</v>
      </c>
      <c r="DU212" s="19">
        <v>0</v>
      </c>
      <c r="DV212" s="19">
        <v>1466.82</v>
      </c>
      <c r="DW212" s="51">
        <v>0</v>
      </c>
      <c r="DX212" s="54">
        <v>97017.668479999906</v>
      </c>
      <c r="DY212" s="19">
        <v>181691.65114999999</v>
      </c>
      <c r="DZ212" s="19">
        <v>0</v>
      </c>
      <c r="EA212" s="19">
        <v>0</v>
      </c>
      <c r="EB212" s="51">
        <v>0</v>
      </c>
      <c r="EC212" s="54">
        <v>42741.220800000003</v>
      </c>
      <c r="ED212" s="19">
        <v>33389.458400000003</v>
      </c>
      <c r="EE212" s="19">
        <v>0</v>
      </c>
      <c r="EF212" s="19">
        <v>0</v>
      </c>
      <c r="EG212" s="51">
        <v>0</v>
      </c>
      <c r="EH212" s="54">
        <v>22896.915260000002</v>
      </c>
      <c r="EI212" s="19">
        <v>233.8038</v>
      </c>
      <c r="EJ212" s="19">
        <v>0</v>
      </c>
      <c r="EK212" s="19">
        <v>0</v>
      </c>
      <c r="EL212" s="51">
        <v>0</v>
      </c>
      <c r="EM212" s="54">
        <v>14427.65848</v>
      </c>
      <c r="EN212" s="19">
        <v>277.89929999999998</v>
      </c>
      <c r="EO212" s="19">
        <v>0</v>
      </c>
      <c r="EP212" s="19">
        <v>0</v>
      </c>
      <c r="EQ212" s="51">
        <v>0</v>
      </c>
      <c r="ER212" s="54">
        <v>41332.460070000001</v>
      </c>
      <c r="ES212" s="19">
        <v>41882.000509999998</v>
      </c>
      <c r="ET212" s="19">
        <v>0</v>
      </c>
      <c r="EU212" s="19">
        <v>0</v>
      </c>
      <c r="EV212" s="51">
        <v>0</v>
      </c>
      <c r="EW212" s="54">
        <v>458.80290000000002</v>
      </c>
      <c r="EX212" s="19">
        <v>0</v>
      </c>
      <c r="EY212" s="19">
        <v>0</v>
      </c>
      <c r="EZ212" s="19">
        <v>0</v>
      </c>
      <c r="FA212" s="51">
        <v>0</v>
      </c>
      <c r="FB212" s="54">
        <v>1135.7449999999999</v>
      </c>
      <c r="FC212" s="19">
        <v>0</v>
      </c>
      <c r="FD212" s="19">
        <v>0</v>
      </c>
      <c r="FE212" s="19">
        <v>0</v>
      </c>
      <c r="FF212" s="51">
        <v>0</v>
      </c>
      <c r="FG212" s="54">
        <v>27070.346269999998</v>
      </c>
      <c r="FH212" s="19">
        <v>3072.6678000000002</v>
      </c>
      <c r="FI212" s="19">
        <v>0</v>
      </c>
      <c r="FJ212" s="19">
        <v>0</v>
      </c>
      <c r="FK212" s="51">
        <v>0</v>
      </c>
      <c r="FL212" s="54">
        <v>0</v>
      </c>
      <c r="FM212" s="19">
        <v>0</v>
      </c>
      <c r="FN212" s="19">
        <v>0</v>
      </c>
      <c r="FO212" s="19">
        <v>0</v>
      </c>
      <c r="FP212" s="51">
        <v>0</v>
      </c>
      <c r="FQ212" s="54">
        <v>0</v>
      </c>
      <c r="FR212" s="19">
        <v>0</v>
      </c>
      <c r="FS212" s="19">
        <v>0</v>
      </c>
      <c r="FT212" s="19">
        <v>0</v>
      </c>
      <c r="FU212" s="51">
        <v>0</v>
      </c>
      <c r="FV212" s="54">
        <v>517257.22635999997</v>
      </c>
      <c r="FW212" s="19">
        <v>265841.72467999998</v>
      </c>
      <c r="FX212" s="19">
        <v>0</v>
      </c>
      <c r="FY212" s="19">
        <v>881.45399999999995</v>
      </c>
      <c r="FZ212" s="51">
        <v>0</v>
      </c>
      <c r="GA212" s="54">
        <v>105206.32418</v>
      </c>
      <c r="GB212" s="19">
        <v>4734.0723500000004</v>
      </c>
      <c r="GC212" s="19">
        <v>0</v>
      </c>
      <c r="GD212" s="19">
        <v>0</v>
      </c>
      <c r="GE212" s="51">
        <v>0</v>
      </c>
      <c r="GF212" s="54">
        <v>71083.282779999994</v>
      </c>
      <c r="GG212" s="19">
        <v>2025.0008700000001</v>
      </c>
      <c r="GH212" s="19">
        <v>0</v>
      </c>
      <c r="GI212" s="19">
        <v>0</v>
      </c>
      <c r="GJ212" s="51">
        <v>0</v>
      </c>
      <c r="GK212" s="54">
        <v>44.372109999999999</v>
      </c>
      <c r="GL212" s="19">
        <v>1814.25522</v>
      </c>
      <c r="GM212" s="19">
        <v>0</v>
      </c>
      <c r="GN212" s="19">
        <v>0</v>
      </c>
      <c r="GO212" s="51">
        <v>0</v>
      </c>
      <c r="GP212" s="54">
        <v>34078.669289999998</v>
      </c>
      <c r="GQ212" s="19">
        <v>894.81626000000006</v>
      </c>
      <c r="GR212" s="19">
        <v>0</v>
      </c>
      <c r="GS212" s="19">
        <v>0</v>
      </c>
      <c r="GT212" s="51">
        <v>0</v>
      </c>
      <c r="GU212" s="54">
        <v>36435.70392</v>
      </c>
      <c r="GV212" s="19">
        <v>121254.25172</v>
      </c>
      <c r="GW212" s="19">
        <v>0</v>
      </c>
      <c r="GX212" s="19">
        <v>0</v>
      </c>
      <c r="GY212" s="51">
        <v>0</v>
      </c>
      <c r="GZ212" s="54">
        <v>22655.893329999999</v>
      </c>
      <c r="HA212" s="19">
        <v>12414.323350000001</v>
      </c>
      <c r="HB212" s="19">
        <v>0</v>
      </c>
      <c r="HC212" s="19">
        <v>0</v>
      </c>
      <c r="HD212" s="51">
        <v>0</v>
      </c>
      <c r="HE212" s="54">
        <v>10779.810589999999</v>
      </c>
      <c r="HF212" s="19">
        <v>108839.92836999999</v>
      </c>
      <c r="HG212" s="19">
        <v>0</v>
      </c>
      <c r="HH212" s="19">
        <v>0</v>
      </c>
      <c r="HI212" s="51">
        <v>0</v>
      </c>
      <c r="HJ212" s="54">
        <v>3000</v>
      </c>
      <c r="HK212" s="19">
        <v>0</v>
      </c>
      <c r="HL212" s="19">
        <v>0</v>
      </c>
      <c r="HM212" s="19">
        <v>0</v>
      </c>
      <c r="HN212" s="51">
        <v>0</v>
      </c>
      <c r="HO212" s="54">
        <v>59495.425349999998</v>
      </c>
      <c r="HP212" s="19">
        <v>12233.40775</v>
      </c>
      <c r="HQ212" s="19">
        <v>0</v>
      </c>
      <c r="HR212" s="19">
        <v>0</v>
      </c>
      <c r="HS212" s="51">
        <v>0</v>
      </c>
      <c r="HT212" s="54">
        <v>4256327.25560001</v>
      </c>
      <c r="HU212" s="19">
        <v>2238415.1817399999</v>
      </c>
      <c r="HV212" s="19">
        <v>0</v>
      </c>
      <c r="HW212" s="19">
        <v>6974.9570999999996</v>
      </c>
      <c r="HX212" s="51">
        <v>0</v>
      </c>
      <c r="HY212" s="54">
        <v>47709</v>
      </c>
      <c r="HZ212" s="19">
        <v>202678.10922000001</v>
      </c>
      <c r="IA212" s="19">
        <v>0</v>
      </c>
      <c r="IB212" s="19">
        <v>0</v>
      </c>
      <c r="IC212" s="51">
        <v>0</v>
      </c>
      <c r="ID212" s="54">
        <v>4304036.25560001</v>
      </c>
      <c r="IE212" s="19">
        <v>2441093.2909599999</v>
      </c>
      <c r="IF212" s="19">
        <v>0</v>
      </c>
      <c r="IG212" s="19">
        <v>6974.9570999999996</v>
      </c>
      <c r="IH212" s="20">
        <v>0</v>
      </c>
      <c r="II212" s="2"/>
    </row>
    <row r="213" spans="1:243" x14ac:dyDescent="0.25">
      <c r="A213" s="91">
        <v>19</v>
      </c>
      <c r="B213" s="102" t="s">
        <v>72</v>
      </c>
      <c r="C213" s="18">
        <v>8812473.1788500007</v>
      </c>
      <c r="D213" s="19">
        <v>1948161.7176999999</v>
      </c>
      <c r="E213" s="19">
        <v>0</v>
      </c>
      <c r="F213" s="19">
        <v>2089.6854499999999</v>
      </c>
      <c r="G213" s="51">
        <v>0</v>
      </c>
      <c r="H213" s="54">
        <v>6651027.3072300004</v>
      </c>
      <c r="I213" s="19">
        <v>241472.64921</v>
      </c>
      <c r="J213" s="19"/>
      <c r="K213" s="19"/>
      <c r="L213" s="51"/>
      <c r="M213" s="54">
        <v>409590.13325999997</v>
      </c>
      <c r="N213" s="19">
        <v>4265.6645900000003</v>
      </c>
      <c r="O213" s="19"/>
      <c r="P213" s="19"/>
      <c r="Q213" s="51"/>
      <c r="R213" s="54">
        <v>182916.14885999999</v>
      </c>
      <c r="S213" s="19">
        <v>4411.9124700000002</v>
      </c>
      <c r="T213" s="19"/>
      <c r="U213" s="19"/>
      <c r="V213" s="51"/>
      <c r="W213" s="54">
        <v>1014627.45522</v>
      </c>
      <c r="X213" s="19">
        <v>48911.27809</v>
      </c>
      <c r="Y213" s="19"/>
      <c r="Z213" s="19"/>
      <c r="AA213" s="51"/>
      <c r="AB213" s="54">
        <v>14878.84683</v>
      </c>
      <c r="AC213" s="19"/>
      <c r="AD213" s="19"/>
      <c r="AE213" s="19"/>
      <c r="AF213" s="51"/>
      <c r="AG213" s="54">
        <v>4377.0702099999999</v>
      </c>
      <c r="AH213" s="19"/>
      <c r="AI213" s="19"/>
      <c r="AJ213" s="19"/>
      <c r="AK213" s="51"/>
      <c r="AL213" s="54">
        <v>393555.30299</v>
      </c>
      <c r="AM213" s="19">
        <v>235587.77840000001</v>
      </c>
      <c r="AN213" s="19"/>
      <c r="AO213" s="19">
        <v>1637.2356</v>
      </c>
      <c r="AP213" s="51"/>
      <c r="AQ213" s="54">
        <v>1670.248</v>
      </c>
      <c r="AR213" s="19"/>
      <c r="AS213" s="19"/>
      <c r="AT213" s="19"/>
      <c r="AU213" s="51"/>
      <c r="AV213" s="54"/>
      <c r="AW213" s="19"/>
      <c r="AX213" s="19"/>
      <c r="AY213" s="19"/>
      <c r="AZ213" s="51"/>
      <c r="BA213" s="54">
        <v>243740.03677999999</v>
      </c>
      <c r="BB213" s="19">
        <v>889185.13014000002</v>
      </c>
      <c r="BC213" s="19"/>
      <c r="BD213" s="19"/>
      <c r="BE213" s="51"/>
      <c r="BF213" s="54"/>
      <c r="BG213" s="19">
        <v>2196.9955799999998</v>
      </c>
      <c r="BH213" s="19"/>
      <c r="BI213" s="19"/>
      <c r="BJ213" s="51"/>
      <c r="BK213" s="54"/>
      <c r="BL213" s="19"/>
      <c r="BM213" s="19"/>
      <c r="BN213" s="19"/>
      <c r="BO213" s="51"/>
      <c r="BP213" s="54">
        <v>220116.55223999999</v>
      </c>
      <c r="BQ213" s="19">
        <v>457388.65125</v>
      </c>
      <c r="BR213" s="19"/>
      <c r="BS213" s="19">
        <v>452.44985000000003</v>
      </c>
      <c r="BT213" s="51"/>
      <c r="BU213" s="54">
        <v>197204.35294000001</v>
      </c>
      <c r="BV213" s="19">
        <v>72720.473280000006</v>
      </c>
      <c r="BW213" s="19"/>
      <c r="BX213" s="19"/>
      <c r="BY213" s="51"/>
      <c r="BZ213" s="54">
        <v>2658.2629999999999</v>
      </c>
      <c r="CA213" s="19"/>
      <c r="CB213" s="19"/>
      <c r="CC213" s="19"/>
      <c r="CD213" s="51"/>
      <c r="CE213" s="54"/>
      <c r="CF213" s="19"/>
      <c r="CG213" s="19"/>
      <c r="CH213" s="19"/>
      <c r="CI213" s="51"/>
      <c r="CJ213" s="54">
        <v>92202.171449999994</v>
      </c>
      <c r="CK213" s="19">
        <v>2895.7573299999999</v>
      </c>
      <c r="CL213" s="19"/>
      <c r="CM213" s="19"/>
      <c r="CN213" s="51"/>
      <c r="CO213" s="54">
        <v>926.20708000000002</v>
      </c>
      <c r="CP213" s="19"/>
      <c r="CQ213" s="19"/>
      <c r="CR213" s="19"/>
      <c r="CS213" s="51"/>
      <c r="CT213" s="54"/>
      <c r="CU213" s="19"/>
      <c r="CV213" s="19"/>
      <c r="CW213" s="19"/>
      <c r="CX213" s="51"/>
      <c r="CY213" s="54">
        <v>1859616.8407099999</v>
      </c>
      <c r="CZ213" s="19">
        <v>607063.59930999996</v>
      </c>
      <c r="DA213" s="19">
        <v>0</v>
      </c>
      <c r="DB213" s="19">
        <v>0</v>
      </c>
      <c r="DC213" s="51">
        <v>0</v>
      </c>
      <c r="DD213" s="54">
        <v>527682.14012999996</v>
      </c>
      <c r="DE213" s="19">
        <v>47377.766759999999</v>
      </c>
      <c r="DF213" s="19"/>
      <c r="DG213" s="19"/>
      <c r="DH213" s="51"/>
      <c r="DI213" s="54">
        <v>152413.57986</v>
      </c>
      <c r="DJ213" s="19">
        <v>22143.069660000001</v>
      </c>
      <c r="DK213" s="19"/>
      <c r="DL213" s="19"/>
      <c r="DM213" s="51"/>
      <c r="DN213" s="54">
        <v>34314.668319999997</v>
      </c>
      <c r="DO213" s="19">
        <v>38919.203370000003</v>
      </c>
      <c r="DP213" s="19"/>
      <c r="DQ213" s="19"/>
      <c r="DR213" s="51"/>
      <c r="DS213" s="54">
        <v>30843.535779999998</v>
      </c>
      <c r="DT213" s="19">
        <v>54491.331059999997</v>
      </c>
      <c r="DU213" s="19"/>
      <c r="DV213" s="19"/>
      <c r="DW213" s="51"/>
      <c r="DX213" s="54">
        <v>119092.83199999999</v>
      </c>
      <c r="DY213" s="19">
        <v>132441.97031999999</v>
      </c>
      <c r="DZ213" s="19"/>
      <c r="EA213" s="19"/>
      <c r="EB213" s="51"/>
      <c r="EC213" s="54">
        <v>103039.2497</v>
      </c>
      <c r="ED213" s="19">
        <v>36013.254809999999</v>
      </c>
      <c r="EE213" s="19"/>
      <c r="EF213" s="19"/>
      <c r="EG213" s="51"/>
      <c r="EH213" s="54">
        <v>74772.656910000005</v>
      </c>
      <c r="EI213" s="19">
        <v>1506.3489199999999</v>
      </c>
      <c r="EJ213" s="19"/>
      <c r="EK213" s="19"/>
      <c r="EL213" s="51"/>
      <c r="EM213" s="54">
        <v>14930.9352</v>
      </c>
      <c r="EN213" s="19"/>
      <c r="EO213" s="19"/>
      <c r="EP213" s="19"/>
      <c r="EQ213" s="51"/>
      <c r="ER213" s="54">
        <v>71572.430630000003</v>
      </c>
      <c r="ES213" s="19">
        <v>70015.361260000005</v>
      </c>
      <c r="ET213" s="19"/>
      <c r="EU213" s="19"/>
      <c r="EV213" s="51"/>
      <c r="EW213" s="54">
        <v>242.52032</v>
      </c>
      <c r="EX213" s="19"/>
      <c r="EY213" s="19"/>
      <c r="EZ213" s="19"/>
      <c r="FA213" s="51"/>
      <c r="FB213" s="54">
        <v>629.10803999999996</v>
      </c>
      <c r="FC213" s="19"/>
      <c r="FD213" s="19"/>
      <c r="FE213" s="19"/>
      <c r="FF213" s="51"/>
      <c r="FG213" s="54">
        <v>9951.7385599999998</v>
      </c>
      <c r="FH213" s="19">
        <v>1514.1993399999999</v>
      </c>
      <c r="FI213" s="19"/>
      <c r="FJ213" s="19"/>
      <c r="FK213" s="51"/>
      <c r="FL213" s="54">
        <v>62.5</v>
      </c>
      <c r="FM213" s="19"/>
      <c r="FN213" s="19"/>
      <c r="FO213" s="19"/>
      <c r="FP213" s="51"/>
      <c r="FQ213" s="54">
        <v>188.93776</v>
      </c>
      <c r="FR213" s="19">
        <v>1191.1539299999999</v>
      </c>
      <c r="FS213" s="19"/>
      <c r="FT213" s="19"/>
      <c r="FU213" s="51"/>
      <c r="FV213" s="54">
        <v>719880.00749999995</v>
      </c>
      <c r="FW213" s="19">
        <v>201449.93987999999</v>
      </c>
      <c r="FX213" s="19"/>
      <c r="FY213" s="19"/>
      <c r="FZ213" s="51"/>
      <c r="GA213" s="54">
        <v>108279.5334</v>
      </c>
      <c r="GB213" s="19">
        <v>7056.2808999999997</v>
      </c>
      <c r="GC213" s="19">
        <v>0</v>
      </c>
      <c r="GD213" s="19">
        <v>0</v>
      </c>
      <c r="GE213" s="51">
        <v>0</v>
      </c>
      <c r="GF213" s="54">
        <v>75981.431079999995</v>
      </c>
      <c r="GG213" s="19">
        <v>4520.2500499999996</v>
      </c>
      <c r="GH213" s="19"/>
      <c r="GI213" s="19"/>
      <c r="GJ213" s="51"/>
      <c r="GK213" s="54">
        <v>399.41</v>
      </c>
      <c r="GL213" s="19">
        <v>97.868830000000003</v>
      </c>
      <c r="GM213" s="19"/>
      <c r="GN213" s="19"/>
      <c r="GO213" s="51"/>
      <c r="GP213" s="54">
        <v>31898.692319999998</v>
      </c>
      <c r="GQ213" s="19">
        <v>2438.1620200000002</v>
      </c>
      <c r="GR213" s="19"/>
      <c r="GS213" s="19"/>
      <c r="GT213" s="51"/>
      <c r="GU213" s="54">
        <v>352436.44436999998</v>
      </c>
      <c r="GV213" s="19">
        <v>109508.70142</v>
      </c>
      <c r="GW213" s="19"/>
      <c r="GX213" s="19">
        <v>2855.78433</v>
      </c>
      <c r="GY213" s="51"/>
      <c r="GZ213" s="54">
        <v>68697.186969999995</v>
      </c>
      <c r="HA213" s="19">
        <v>29317.57948</v>
      </c>
      <c r="HB213" s="19"/>
      <c r="HC213" s="19">
        <v>2855.78433</v>
      </c>
      <c r="HD213" s="51"/>
      <c r="HE213" s="54">
        <v>16462.257399999999</v>
      </c>
      <c r="HF213" s="19">
        <v>42128.171139999999</v>
      </c>
      <c r="HG213" s="19"/>
      <c r="HH213" s="19"/>
      <c r="HI213" s="51"/>
      <c r="HJ213" s="54">
        <v>267277</v>
      </c>
      <c r="HK213" s="19">
        <v>38062.950799999999</v>
      </c>
      <c r="HL213" s="19"/>
      <c r="HM213" s="19"/>
      <c r="HN213" s="51"/>
      <c r="HO213" s="54"/>
      <c r="HP213" s="19"/>
      <c r="HQ213" s="19"/>
      <c r="HR213" s="19"/>
      <c r="HS213" s="51"/>
      <c r="HT213" s="54">
        <v>11132805.997330001</v>
      </c>
      <c r="HU213" s="19">
        <v>2671790.2993299998</v>
      </c>
      <c r="HV213" s="19">
        <v>0</v>
      </c>
      <c r="HW213" s="19">
        <v>4945.4697800000004</v>
      </c>
      <c r="HX213" s="51">
        <v>0</v>
      </c>
      <c r="HY213" s="54">
        <v>0</v>
      </c>
      <c r="HZ213" s="19">
        <v>0</v>
      </c>
      <c r="IA213" s="19">
        <v>0</v>
      </c>
      <c r="IB213" s="19">
        <v>0</v>
      </c>
      <c r="IC213" s="51">
        <v>0</v>
      </c>
      <c r="ID213" s="54">
        <v>11132805.997330001</v>
      </c>
      <c r="IE213" s="19">
        <v>2671790.2993299998</v>
      </c>
      <c r="IF213" s="19">
        <v>0</v>
      </c>
      <c r="IG213" s="19">
        <v>4945.4697800000004</v>
      </c>
      <c r="IH213" s="20">
        <v>0</v>
      </c>
      <c r="II213" s="2"/>
    </row>
    <row r="214" spans="1:243" x14ac:dyDescent="0.25">
      <c r="A214" s="91">
        <v>20</v>
      </c>
      <c r="B214" s="102" t="s">
        <v>73</v>
      </c>
      <c r="C214" s="18">
        <v>1998250.94285998</v>
      </c>
      <c r="D214" s="19">
        <v>0</v>
      </c>
      <c r="E214" s="19">
        <v>0</v>
      </c>
      <c r="F214" s="19">
        <v>0</v>
      </c>
      <c r="G214" s="51">
        <v>0</v>
      </c>
      <c r="H214" s="54">
        <v>1736317.03378998</v>
      </c>
      <c r="I214" s="19">
        <v>0</v>
      </c>
      <c r="J214" s="19">
        <v>0</v>
      </c>
      <c r="K214" s="19">
        <v>0</v>
      </c>
      <c r="L214" s="51">
        <v>0</v>
      </c>
      <c r="M214" s="54"/>
      <c r="N214" s="19"/>
      <c r="O214" s="19"/>
      <c r="P214" s="19"/>
      <c r="Q214" s="51"/>
      <c r="R214" s="54"/>
      <c r="S214" s="19"/>
      <c r="T214" s="19"/>
      <c r="U214" s="19"/>
      <c r="V214" s="51"/>
      <c r="W214" s="54">
        <v>214865.38965999999</v>
      </c>
      <c r="X214" s="19">
        <v>0</v>
      </c>
      <c r="Y214" s="19">
        <v>0</v>
      </c>
      <c r="Z214" s="19">
        <v>0</v>
      </c>
      <c r="AA214" s="51">
        <v>0</v>
      </c>
      <c r="AB214" s="54"/>
      <c r="AC214" s="19"/>
      <c r="AD214" s="19"/>
      <c r="AE214" s="19"/>
      <c r="AF214" s="51"/>
      <c r="AG214" s="54"/>
      <c r="AH214" s="19"/>
      <c r="AI214" s="19"/>
      <c r="AJ214" s="19"/>
      <c r="AK214" s="51"/>
      <c r="AL214" s="54"/>
      <c r="AM214" s="19"/>
      <c r="AN214" s="19"/>
      <c r="AO214" s="19"/>
      <c r="AP214" s="51"/>
      <c r="AQ214" s="54"/>
      <c r="AR214" s="19"/>
      <c r="AS214" s="19"/>
      <c r="AT214" s="19"/>
      <c r="AU214" s="51"/>
      <c r="AV214" s="54"/>
      <c r="AW214" s="19"/>
      <c r="AX214" s="19"/>
      <c r="AY214" s="19"/>
      <c r="AZ214" s="51"/>
      <c r="BA214" s="54"/>
      <c r="BB214" s="19"/>
      <c r="BC214" s="19"/>
      <c r="BD214" s="19"/>
      <c r="BE214" s="51"/>
      <c r="BF214" s="54"/>
      <c r="BG214" s="19"/>
      <c r="BH214" s="19"/>
      <c r="BI214" s="19"/>
      <c r="BJ214" s="51"/>
      <c r="BK214" s="54"/>
      <c r="BL214" s="19"/>
      <c r="BM214" s="19"/>
      <c r="BN214" s="19"/>
      <c r="BO214" s="51"/>
      <c r="BP214" s="54"/>
      <c r="BQ214" s="19"/>
      <c r="BR214" s="19"/>
      <c r="BS214" s="19"/>
      <c r="BT214" s="51"/>
      <c r="BU214" s="54"/>
      <c r="BV214" s="19"/>
      <c r="BW214" s="19"/>
      <c r="BX214" s="19"/>
      <c r="BY214" s="51"/>
      <c r="BZ214" s="54"/>
      <c r="CA214" s="19"/>
      <c r="CB214" s="19"/>
      <c r="CC214" s="19"/>
      <c r="CD214" s="51"/>
      <c r="CE214" s="54"/>
      <c r="CF214" s="19"/>
      <c r="CG214" s="19"/>
      <c r="CH214" s="19"/>
      <c r="CI214" s="51"/>
      <c r="CJ214" s="54">
        <v>47068.519410000001</v>
      </c>
      <c r="CK214" s="19">
        <v>0</v>
      </c>
      <c r="CL214" s="19">
        <v>0</v>
      </c>
      <c r="CM214" s="19">
        <v>0</v>
      </c>
      <c r="CN214" s="51">
        <v>0</v>
      </c>
      <c r="CO214" s="54"/>
      <c r="CP214" s="19"/>
      <c r="CQ214" s="19"/>
      <c r="CR214" s="19"/>
      <c r="CS214" s="51"/>
      <c r="CT214" s="54"/>
      <c r="CU214" s="19"/>
      <c r="CV214" s="19"/>
      <c r="CW214" s="19"/>
      <c r="CX214" s="51"/>
      <c r="CY214" s="54">
        <v>0</v>
      </c>
      <c r="CZ214" s="19">
        <v>0</v>
      </c>
      <c r="DA214" s="19">
        <v>0</v>
      </c>
      <c r="DB214" s="19">
        <v>0</v>
      </c>
      <c r="DC214" s="51">
        <v>0</v>
      </c>
      <c r="DD214" s="54"/>
      <c r="DE214" s="19"/>
      <c r="DF214" s="19"/>
      <c r="DG214" s="19"/>
      <c r="DH214" s="51"/>
      <c r="DI214" s="54"/>
      <c r="DJ214" s="19"/>
      <c r="DK214" s="19"/>
      <c r="DL214" s="19"/>
      <c r="DM214" s="51"/>
      <c r="DN214" s="54"/>
      <c r="DO214" s="19"/>
      <c r="DP214" s="19"/>
      <c r="DQ214" s="19"/>
      <c r="DR214" s="51"/>
      <c r="DS214" s="54"/>
      <c r="DT214" s="19"/>
      <c r="DU214" s="19"/>
      <c r="DV214" s="19"/>
      <c r="DW214" s="51"/>
      <c r="DX214" s="54"/>
      <c r="DY214" s="19"/>
      <c r="DZ214" s="19"/>
      <c r="EA214" s="19"/>
      <c r="EB214" s="51"/>
      <c r="EC214" s="54"/>
      <c r="ED214" s="19"/>
      <c r="EE214" s="19"/>
      <c r="EF214" s="19"/>
      <c r="EG214" s="51"/>
      <c r="EH214" s="54"/>
      <c r="EI214" s="19"/>
      <c r="EJ214" s="19"/>
      <c r="EK214" s="19"/>
      <c r="EL214" s="51"/>
      <c r="EM214" s="54"/>
      <c r="EN214" s="19"/>
      <c r="EO214" s="19"/>
      <c r="EP214" s="19"/>
      <c r="EQ214" s="51"/>
      <c r="ER214" s="54"/>
      <c r="ES214" s="19"/>
      <c r="ET214" s="19"/>
      <c r="EU214" s="19"/>
      <c r="EV214" s="51"/>
      <c r="EW214" s="54"/>
      <c r="EX214" s="19"/>
      <c r="EY214" s="19"/>
      <c r="EZ214" s="19"/>
      <c r="FA214" s="51"/>
      <c r="FB214" s="54"/>
      <c r="FC214" s="19"/>
      <c r="FD214" s="19"/>
      <c r="FE214" s="19"/>
      <c r="FF214" s="51"/>
      <c r="FG214" s="54"/>
      <c r="FH214" s="19"/>
      <c r="FI214" s="19"/>
      <c r="FJ214" s="19"/>
      <c r="FK214" s="51"/>
      <c r="FL214" s="54"/>
      <c r="FM214" s="19"/>
      <c r="FN214" s="19"/>
      <c r="FO214" s="19"/>
      <c r="FP214" s="51"/>
      <c r="FQ214" s="54"/>
      <c r="FR214" s="19"/>
      <c r="FS214" s="19"/>
      <c r="FT214" s="19"/>
      <c r="FU214" s="51"/>
      <c r="FV214" s="54"/>
      <c r="FW214" s="19"/>
      <c r="FX214" s="19"/>
      <c r="FY214" s="19"/>
      <c r="FZ214" s="51"/>
      <c r="GA214" s="54">
        <v>0</v>
      </c>
      <c r="GB214" s="19">
        <v>0</v>
      </c>
      <c r="GC214" s="19">
        <v>0</v>
      </c>
      <c r="GD214" s="19">
        <v>0</v>
      </c>
      <c r="GE214" s="51">
        <v>0</v>
      </c>
      <c r="GF214" s="54"/>
      <c r="GG214" s="19"/>
      <c r="GH214" s="19"/>
      <c r="GI214" s="19"/>
      <c r="GJ214" s="51"/>
      <c r="GK214" s="54"/>
      <c r="GL214" s="19"/>
      <c r="GM214" s="19"/>
      <c r="GN214" s="19"/>
      <c r="GO214" s="51"/>
      <c r="GP214" s="54"/>
      <c r="GQ214" s="19"/>
      <c r="GR214" s="19"/>
      <c r="GS214" s="19"/>
      <c r="GT214" s="51"/>
      <c r="GU214" s="54">
        <v>0</v>
      </c>
      <c r="GV214" s="19">
        <v>0</v>
      </c>
      <c r="GW214" s="19">
        <v>0</v>
      </c>
      <c r="GX214" s="19">
        <v>0</v>
      </c>
      <c r="GY214" s="51">
        <v>0</v>
      </c>
      <c r="GZ214" s="54"/>
      <c r="HA214" s="19"/>
      <c r="HB214" s="19"/>
      <c r="HC214" s="19"/>
      <c r="HD214" s="51"/>
      <c r="HE214" s="54"/>
      <c r="HF214" s="19"/>
      <c r="HG214" s="19"/>
      <c r="HH214" s="19"/>
      <c r="HI214" s="51"/>
      <c r="HJ214" s="54"/>
      <c r="HK214" s="19"/>
      <c r="HL214" s="19"/>
      <c r="HM214" s="19"/>
      <c r="HN214" s="51"/>
      <c r="HO214" s="54"/>
      <c r="HP214" s="19"/>
      <c r="HQ214" s="19"/>
      <c r="HR214" s="19"/>
      <c r="HS214" s="51"/>
      <c r="HT214" s="54">
        <v>1998250.94285998</v>
      </c>
      <c r="HU214" s="19">
        <v>0</v>
      </c>
      <c r="HV214" s="19">
        <v>0</v>
      </c>
      <c r="HW214" s="19">
        <v>0</v>
      </c>
      <c r="HX214" s="51">
        <v>0</v>
      </c>
      <c r="HY214" s="54">
        <v>0</v>
      </c>
      <c r="HZ214" s="19">
        <v>0</v>
      </c>
      <c r="IA214" s="19">
        <v>0</v>
      </c>
      <c r="IB214" s="19">
        <v>0</v>
      </c>
      <c r="IC214" s="51">
        <v>0</v>
      </c>
      <c r="ID214" s="54">
        <v>1998250.94285998</v>
      </c>
      <c r="IE214" s="19">
        <v>0</v>
      </c>
      <c r="IF214" s="19">
        <v>0</v>
      </c>
      <c r="IG214" s="19">
        <v>0</v>
      </c>
      <c r="IH214" s="20">
        <v>0</v>
      </c>
      <c r="II214" s="2"/>
    </row>
    <row r="215" spans="1:243" x14ac:dyDescent="0.25">
      <c r="A215" s="91">
        <v>21</v>
      </c>
      <c r="B215" s="102" t="s">
        <v>74</v>
      </c>
      <c r="C215" s="18">
        <v>3558657.5118999998</v>
      </c>
      <c r="D215" s="19">
        <v>815706.13289999997</v>
      </c>
      <c r="E215" s="19">
        <v>0</v>
      </c>
      <c r="F215" s="19">
        <v>364.79349999999999</v>
      </c>
      <c r="G215" s="51">
        <v>0</v>
      </c>
      <c r="H215" s="54">
        <v>2691742.1143999998</v>
      </c>
      <c r="I215" s="19">
        <v>131796.32029999999</v>
      </c>
      <c r="J215" s="19">
        <v>0</v>
      </c>
      <c r="K215" s="19">
        <v>364.79349999999999</v>
      </c>
      <c r="L215" s="51">
        <v>0</v>
      </c>
      <c r="M215" s="54">
        <v>83571.942899999995</v>
      </c>
      <c r="N215" s="19">
        <v>2658.3517000000002</v>
      </c>
      <c r="O215" s="19">
        <v>0</v>
      </c>
      <c r="P215" s="19">
        <v>364.79349999999999</v>
      </c>
      <c r="Q215" s="51">
        <v>0</v>
      </c>
      <c r="R215" s="54">
        <v>21230.662799999998</v>
      </c>
      <c r="S215" s="19">
        <v>1537.6030000000001</v>
      </c>
      <c r="T215" s="19">
        <v>0</v>
      </c>
      <c r="U215" s="19">
        <v>0</v>
      </c>
      <c r="V215" s="51">
        <v>0</v>
      </c>
      <c r="W215" s="54">
        <v>500660.50290000002</v>
      </c>
      <c r="X215" s="19">
        <v>60087.7209</v>
      </c>
      <c r="Y215" s="19">
        <v>0</v>
      </c>
      <c r="Z215" s="19">
        <v>0</v>
      </c>
      <c r="AA215" s="51">
        <v>0</v>
      </c>
      <c r="AB215" s="54">
        <v>6854.6405999999997</v>
      </c>
      <c r="AC215" s="19">
        <v>0</v>
      </c>
      <c r="AD215" s="19">
        <v>0</v>
      </c>
      <c r="AE215" s="19">
        <v>0</v>
      </c>
      <c r="AF215" s="51">
        <v>0</v>
      </c>
      <c r="AG215" s="54">
        <v>4720.3356000000003</v>
      </c>
      <c r="AH215" s="19">
        <v>0</v>
      </c>
      <c r="AI215" s="19">
        <v>0</v>
      </c>
      <c r="AJ215" s="19">
        <v>0</v>
      </c>
      <c r="AK215" s="51">
        <v>0</v>
      </c>
      <c r="AL215" s="54">
        <v>115022.0631</v>
      </c>
      <c r="AM215" s="19">
        <v>116724.97719999999</v>
      </c>
      <c r="AN215" s="19">
        <v>0</v>
      </c>
      <c r="AO215" s="19">
        <v>0</v>
      </c>
      <c r="AP215" s="51">
        <v>0</v>
      </c>
      <c r="AQ215" s="54">
        <v>570.85299999999995</v>
      </c>
      <c r="AR215" s="19">
        <v>0</v>
      </c>
      <c r="AS215" s="19">
        <v>0</v>
      </c>
      <c r="AT215" s="19">
        <v>0</v>
      </c>
      <c r="AU215" s="51">
        <v>0</v>
      </c>
      <c r="AV215" s="54">
        <v>0</v>
      </c>
      <c r="AW215" s="19">
        <v>0</v>
      </c>
      <c r="AX215" s="19">
        <v>0</v>
      </c>
      <c r="AY215" s="19">
        <v>0</v>
      </c>
      <c r="AZ215" s="51">
        <v>0</v>
      </c>
      <c r="BA215" s="54">
        <v>74881.7693</v>
      </c>
      <c r="BB215" s="19">
        <v>368123.9852</v>
      </c>
      <c r="BC215" s="19">
        <v>0</v>
      </c>
      <c r="BD215" s="19">
        <v>0</v>
      </c>
      <c r="BE215" s="51">
        <v>0</v>
      </c>
      <c r="BF215" s="54">
        <v>0</v>
      </c>
      <c r="BG215" s="19">
        <v>0</v>
      </c>
      <c r="BH215" s="19">
        <v>0</v>
      </c>
      <c r="BI215" s="19">
        <v>0</v>
      </c>
      <c r="BJ215" s="51">
        <v>0</v>
      </c>
      <c r="BK215" s="54">
        <v>0</v>
      </c>
      <c r="BL215" s="19">
        <v>0</v>
      </c>
      <c r="BM215" s="19">
        <v>0</v>
      </c>
      <c r="BN215" s="19">
        <v>0</v>
      </c>
      <c r="BO215" s="51">
        <v>0</v>
      </c>
      <c r="BP215" s="54">
        <v>88431.035499999998</v>
      </c>
      <c r="BQ215" s="19">
        <v>126631.79519999999</v>
      </c>
      <c r="BR215" s="19">
        <v>0</v>
      </c>
      <c r="BS215" s="19">
        <v>0</v>
      </c>
      <c r="BT215" s="51">
        <v>0</v>
      </c>
      <c r="BU215" s="54">
        <v>60523.456299999998</v>
      </c>
      <c r="BV215" s="19">
        <v>11883.1198</v>
      </c>
      <c r="BW215" s="19">
        <v>0</v>
      </c>
      <c r="BX215" s="19">
        <v>0</v>
      </c>
      <c r="BY215" s="51">
        <v>0</v>
      </c>
      <c r="BZ215" s="54">
        <v>19746.367999999999</v>
      </c>
      <c r="CA215" s="19">
        <v>0</v>
      </c>
      <c r="CB215" s="19">
        <v>0</v>
      </c>
      <c r="CC215" s="19">
        <v>0</v>
      </c>
      <c r="CD215" s="51">
        <v>0</v>
      </c>
      <c r="CE215" s="54">
        <v>0</v>
      </c>
      <c r="CF215" s="19">
        <v>0</v>
      </c>
      <c r="CG215" s="19">
        <v>0</v>
      </c>
      <c r="CH215" s="19">
        <v>0</v>
      </c>
      <c r="CI215" s="51">
        <v>0</v>
      </c>
      <c r="CJ215" s="54">
        <v>27396.570400000001</v>
      </c>
      <c r="CK215" s="19">
        <v>458.21429999999998</v>
      </c>
      <c r="CL215" s="19">
        <v>0</v>
      </c>
      <c r="CM215" s="19">
        <v>0</v>
      </c>
      <c r="CN215" s="51">
        <v>0</v>
      </c>
      <c r="CO215" s="54">
        <v>115.43899999999999</v>
      </c>
      <c r="CP215" s="19">
        <v>0</v>
      </c>
      <c r="CQ215" s="19">
        <v>0</v>
      </c>
      <c r="CR215" s="19">
        <v>0</v>
      </c>
      <c r="CS215" s="51">
        <v>0</v>
      </c>
      <c r="CT215" s="54">
        <v>0</v>
      </c>
      <c r="CU215" s="19">
        <v>0</v>
      </c>
      <c r="CV215" s="19">
        <v>0</v>
      </c>
      <c r="CW215" s="19">
        <v>0</v>
      </c>
      <c r="CX215" s="51">
        <v>0</v>
      </c>
      <c r="CY215" s="54">
        <v>937790.43209999998</v>
      </c>
      <c r="CZ215" s="19">
        <v>468071.30579999997</v>
      </c>
      <c r="DA215" s="19">
        <v>0</v>
      </c>
      <c r="DB215" s="19">
        <v>0</v>
      </c>
      <c r="DC215" s="51">
        <v>0</v>
      </c>
      <c r="DD215" s="54">
        <v>187034.63339999999</v>
      </c>
      <c r="DE215" s="19">
        <v>21144.128000000001</v>
      </c>
      <c r="DF215" s="19">
        <v>0</v>
      </c>
      <c r="DG215" s="19">
        <v>0</v>
      </c>
      <c r="DH215" s="51">
        <v>0</v>
      </c>
      <c r="DI215" s="54">
        <v>91824.717399999994</v>
      </c>
      <c r="DJ215" s="19">
        <v>21961.349600000001</v>
      </c>
      <c r="DK215" s="19">
        <v>0</v>
      </c>
      <c r="DL215" s="19">
        <v>0</v>
      </c>
      <c r="DM215" s="51">
        <v>0</v>
      </c>
      <c r="DN215" s="54">
        <v>35893.179400000001</v>
      </c>
      <c r="DO215" s="19">
        <v>35671.599900000001</v>
      </c>
      <c r="DP215" s="19">
        <v>0</v>
      </c>
      <c r="DQ215" s="19">
        <v>0</v>
      </c>
      <c r="DR215" s="51">
        <v>0</v>
      </c>
      <c r="DS215" s="54">
        <v>21908.411</v>
      </c>
      <c r="DT215" s="19">
        <v>41294.6132</v>
      </c>
      <c r="DU215" s="19">
        <v>0</v>
      </c>
      <c r="DV215" s="19">
        <v>0</v>
      </c>
      <c r="DW215" s="51">
        <v>0</v>
      </c>
      <c r="DX215" s="54">
        <v>32067.880499999999</v>
      </c>
      <c r="DY215" s="19">
        <v>50177.266199999998</v>
      </c>
      <c r="DZ215" s="19">
        <v>0</v>
      </c>
      <c r="EA215" s="19">
        <v>0</v>
      </c>
      <c r="EB215" s="51">
        <v>0</v>
      </c>
      <c r="EC215" s="54">
        <v>29799.111700000001</v>
      </c>
      <c r="ED215" s="19">
        <v>27153.3747</v>
      </c>
      <c r="EE215" s="19">
        <v>0</v>
      </c>
      <c r="EF215" s="19">
        <v>0</v>
      </c>
      <c r="EG215" s="51">
        <v>0</v>
      </c>
      <c r="EH215" s="54">
        <v>53655.304700000001</v>
      </c>
      <c r="EI215" s="19">
        <v>227.12129999999999</v>
      </c>
      <c r="EJ215" s="19">
        <v>0</v>
      </c>
      <c r="EK215" s="19">
        <v>0</v>
      </c>
      <c r="EL215" s="51">
        <v>0</v>
      </c>
      <c r="EM215" s="54">
        <v>26701.964400000001</v>
      </c>
      <c r="EN215" s="19">
        <v>4483.59</v>
      </c>
      <c r="EO215" s="19">
        <v>0</v>
      </c>
      <c r="EP215" s="19">
        <v>0</v>
      </c>
      <c r="EQ215" s="51">
        <v>0</v>
      </c>
      <c r="ER215" s="54">
        <v>38838.688300000002</v>
      </c>
      <c r="ES215" s="19">
        <v>73527.202699999994</v>
      </c>
      <c r="ET215" s="19">
        <v>0</v>
      </c>
      <c r="EU215" s="19">
        <v>0</v>
      </c>
      <c r="EV215" s="51">
        <v>0</v>
      </c>
      <c r="EW215" s="54">
        <v>1945.3381999999999</v>
      </c>
      <c r="EX215" s="19">
        <v>0</v>
      </c>
      <c r="EY215" s="19">
        <v>0</v>
      </c>
      <c r="EZ215" s="19">
        <v>0</v>
      </c>
      <c r="FA215" s="51">
        <v>0</v>
      </c>
      <c r="FB215" s="54">
        <v>372.59539999999998</v>
      </c>
      <c r="FC215" s="19">
        <v>69.875100000000003</v>
      </c>
      <c r="FD215" s="19">
        <v>0</v>
      </c>
      <c r="FE215" s="19">
        <v>0</v>
      </c>
      <c r="FF215" s="51">
        <v>0</v>
      </c>
      <c r="FG215" s="54">
        <v>14804.799800000001</v>
      </c>
      <c r="FH215" s="19">
        <v>4389.0070999999998</v>
      </c>
      <c r="FI215" s="19">
        <v>0</v>
      </c>
      <c r="FJ215" s="19">
        <v>0</v>
      </c>
      <c r="FK215" s="51">
        <v>0</v>
      </c>
      <c r="FL215" s="54">
        <v>0</v>
      </c>
      <c r="FM215" s="19">
        <v>0</v>
      </c>
      <c r="FN215" s="19">
        <v>0</v>
      </c>
      <c r="FO215" s="19">
        <v>0</v>
      </c>
      <c r="FP215" s="51">
        <v>0</v>
      </c>
      <c r="FQ215" s="54">
        <v>3618.1864</v>
      </c>
      <c r="FR215" s="19">
        <v>0</v>
      </c>
      <c r="FS215" s="19">
        <v>0</v>
      </c>
      <c r="FT215" s="19">
        <v>0</v>
      </c>
      <c r="FU215" s="51">
        <v>0</v>
      </c>
      <c r="FV215" s="54">
        <v>399325.62150000001</v>
      </c>
      <c r="FW215" s="19">
        <v>187972.17800000001</v>
      </c>
      <c r="FX215" s="19">
        <v>0</v>
      </c>
      <c r="FY215" s="19">
        <v>0</v>
      </c>
      <c r="FZ215" s="51">
        <v>0</v>
      </c>
      <c r="GA215" s="54">
        <v>22084.139899999998</v>
      </c>
      <c r="GB215" s="19">
        <v>5179.0342000000001</v>
      </c>
      <c r="GC215" s="19">
        <v>0</v>
      </c>
      <c r="GD215" s="19">
        <v>0</v>
      </c>
      <c r="GE215" s="51">
        <v>0</v>
      </c>
      <c r="GF215" s="54">
        <v>22084.139899999998</v>
      </c>
      <c r="GG215" s="19">
        <v>5179.0342000000001</v>
      </c>
      <c r="GH215" s="19">
        <v>0</v>
      </c>
      <c r="GI215" s="19">
        <v>0</v>
      </c>
      <c r="GJ215" s="51">
        <v>0</v>
      </c>
      <c r="GK215" s="54">
        <v>0</v>
      </c>
      <c r="GL215" s="19">
        <v>0</v>
      </c>
      <c r="GM215" s="19">
        <v>0</v>
      </c>
      <c r="GN215" s="19">
        <v>0</v>
      </c>
      <c r="GO215" s="51">
        <v>0</v>
      </c>
      <c r="GP215" s="54">
        <v>0</v>
      </c>
      <c r="GQ215" s="19">
        <v>0</v>
      </c>
      <c r="GR215" s="19">
        <v>0</v>
      </c>
      <c r="GS215" s="19">
        <v>0</v>
      </c>
      <c r="GT215" s="51">
        <v>0</v>
      </c>
      <c r="GU215" s="54">
        <v>9682.9544000000005</v>
      </c>
      <c r="GV215" s="19">
        <v>18111.4584</v>
      </c>
      <c r="GW215" s="19">
        <v>0</v>
      </c>
      <c r="GX215" s="19">
        <v>0</v>
      </c>
      <c r="GY215" s="51">
        <v>0</v>
      </c>
      <c r="GZ215" s="54">
        <v>465.2799</v>
      </c>
      <c r="HA215" s="19">
        <v>16603.980599999999</v>
      </c>
      <c r="HB215" s="19">
        <v>0</v>
      </c>
      <c r="HC215" s="19">
        <v>0</v>
      </c>
      <c r="HD215" s="51">
        <v>0</v>
      </c>
      <c r="HE215" s="54">
        <v>4047.1333</v>
      </c>
      <c r="HF215" s="19">
        <v>1459.7090000000001</v>
      </c>
      <c r="HG215" s="19">
        <v>0</v>
      </c>
      <c r="HH215" s="19">
        <v>0</v>
      </c>
      <c r="HI215" s="51">
        <v>0</v>
      </c>
      <c r="HJ215" s="54">
        <v>5170.5411999999997</v>
      </c>
      <c r="HK215" s="19">
        <v>47.768799999999999</v>
      </c>
      <c r="HL215" s="19">
        <v>0</v>
      </c>
      <c r="HM215" s="19">
        <v>0</v>
      </c>
      <c r="HN215" s="51">
        <v>0</v>
      </c>
      <c r="HO215" s="54">
        <v>0</v>
      </c>
      <c r="HP215" s="19">
        <v>0</v>
      </c>
      <c r="HQ215" s="19">
        <v>0</v>
      </c>
      <c r="HR215" s="19">
        <v>0</v>
      </c>
      <c r="HS215" s="51">
        <v>0</v>
      </c>
      <c r="HT215" s="54">
        <v>4528215.0383000001</v>
      </c>
      <c r="HU215" s="19">
        <v>1307067.9313000001</v>
      </c>
      <c r="HV215" s="19">
        <v>0</v>
      </c>
      <c r="HW215" s="19">
        <v>364.79349999999999</v>
      </c>
      <c r="HX215" s="51">
        <v>0</v>
      </c>
      <c r="HY215" s="54">
        <v>0</v>
      </c>
      <c r="HZ215" s="19">
        <v>0</v>
      </c>
      <c r="IA215" s="19">
        <v>0</v>
      </c>
      <c r="IB215" s="19">
        <v>0</v>
      </c>
      <c r="IC215" s="51">
        <v>0</v>
      </c>
      <c r="ID215" s="54">
        <v>4528215.0383000001</v>
      </c>
      <c r="IE215" s="19">
        <v>1307067.9313000001</v>
      </c>
      <c r="IF215" s="19">
        <v>0</v>
      </c>
      <c r="IG215" s="19">
        <v>364.79349999999999</v>
      </c>
      <c r="IH215" s="20">
        <v>0</v>
      </c>
      <c r="II215" s="2"/>
    </row>
    <row r="216" spans="1:243" x14ac:dyDescent="0.25">
      <c r="A216" s="91">
        <v>22</v>
      </c>
      <c r="B216" s="102" t="s">
        <v>75</v>
      </c>
      <c r="C216" s="18">
        <v>154961</v>
      </c>
      <c r="D216" s="19">
        <v>732086</v>
      </c>
      <c r="E216" s="19">
        <v>0</v>
      </c>
      <c r="F216" s="19">
        <v>0</v>
      </c>
      <c r="G216" s="51">
        <v>0</v>
      </c>
      <c r="H216" s="54"/>
      <c r="I216" s="19">
        <v>1126</v>
      </c>
      <c r="J216" s="19"/>
      <c r="K216" s="19"/>
      <c r="L216" s="51"/>
      <c r="M216" s="54"/>
      <c r="N216" s="19"/>
      <c r="O216" s="19"/>
      <c r="P216" s="19"/>
      <c r="Q216" s="51"/>
      <c r="R216" s="54"/>
      <c r="S216" s="19"/>
      <c r="T216" s="19"/>
      <c r="U216" s="19"/>
      <c r="V216" s="51"/>
      <c r="W216" s="54">
        <v>1204</v>
      </c>
      <c r="X216" s="19">
        <v>3050</v>
      </c>
      <c r="Y216" s="19"/>
      <c r="Z216" s="19"/>
      <c r="AA216" s="51"/>
      <c r="AB216" s="54"/>
      <c r="AC216" s="19"/>
      <c r="AD216" s="19"/>
      <c r="AE216" s="19"/>
      <c r="AF216" s="51"/>
      <c r="AG216" s="54"/>
      <c r="AH216" s="19"/>
      <c r="AI216" s="19"/>
      <c r="AJ216" s="19"/>
      <c r="AK216" s="51"/>
      <c r="AL216" s="54">
        <v>50549</v>
      </c>
      <c r="AM216" s="19">
        <v>69052</v>
      </c>
      <c r="AN216" s="19"/>
      <c r="AO216" s="19"/>
      <c r="AP216" s="51"/>
      <c r="AQ216" s="54"/>
      <c r="AR216" s="19"/>
      <c r="AS216" s="19"/>
      <c r="AT216" s="19"/>
      <c r="AU216" s="51"/>
      <c r="AV216" s="54"/>
      <c r="AW216" s="19"/>
      <c r="AX216" s="19"/>
      <c r="AY216" s="19"/>
      <c r="AZ216" s="51"/>
      <c r="BA216" s="54">
        <v>66286</v>
      </c>
      <c r="BB216" s="19">
        <v>596151</v>
      </c>
      <c r="BC216" s="19"/>
      <c r="BD216" s="19"/>
      <c r="BE216" s="51"/>
      <c r="BF216" s="54"/>
      <c r="BG216" s="19"/>
      <c r="BH216" s="19"/>
      <c r="BI216" s="19"/>
      <c r="BJ216" s="51"/>
      <c r="BK216" s="54"/>
      <c r="BL216" s="19"/>
      <c r="BM216" s="19"/>
      <c r="BN216" s="19"/>
      <c r="BO216" s="51"/>
      <c r="BP216" s="54">
        <v>5331</v>
      </c>
      <c r="BQ216" s="19">
        <v>62266</v>
      </c>
      <c r="BR216" s="19"/>
      <c r="BS216" s="19"/>
      <c r="BT216" s="51"/>
      <c r="BU216" s="54">
        <v>31591</v>
      </c>
      <c r="BV216" s="19"/>
      <c r="BW216" s="19"/>
      <c r="BX216" s="19"/>
      <c r="BY216" s="51"/>
      <c r="BZ216" s="54"/>
      <c r="CA216" s="19"/>
      <c r="CB216" s="19"/>
      <c r="CC216" s="19"/>
      <c r="CD216" s="51"/>
      <c r="CE216" s="54"/>
      <c r="CF216" s="19"/>
      <c r="CG216" s="19"/>
      <c r="CH216" s="19"/>
      <c r="CI216" s="51"/>
      <c r="CJ216" s="54"/>
      <c r="CK216" s="19">
        <v>441</v>
      </c>
      <c r="CL216" s="19"/>
      <c r="CM216" s="19"/>
      <c r="CN216" s="51"/>
      <c r="CO216" s="54"/>
      <c r="CP216" s="19"/>
      <c r="CQ216" s="19"/>
      <c r="CR216" s="19"/>
      <c r="CS216" s="51"/>
      <c r="CT216" s="54"/>
      <c r="CU216" s="19"/>
      <c r="CV216" s="19"/>
      <c r="CW216" s="19"/>
      <c r="CX216" s="51"/>
      <c r="CY216" s="54">
        <v>0</v>
      </c>
      <c r="CZ216" s="19">
        <v>0</v>
      </c>
      <c r="DA216" s="19">
        <v>0</v>
      </c>
      <c r="DB216" s="19">
        <v>0</v>
      </c>
      <c r="DC216" s="51">
        <v>0</v>
      </c>
      <c r="DD216" s="54"/>
      <c r="DE216" s="19"/>
      <c r="DF216" s="19"/>
      <c r="DG216" s="19"/>
      <c r="DH216" s="51"/>
      <c r="DI216" s="54"/>
      <c r="DJ216" s="19"/>
      <c r="DK216" s="19"/>
      <c r="DL216" s="19"/>
      <c r="DM216" s="51"/>
      <c r="DN216" s="54"/>
      <c r="DO216" s="19"/>
      <c r="DP216" s="19"/>
      <c r="DQ216" s="19"/>
      <c r="DR216" s="51"/>
      <c r="DS216" s="54"/>
      <c r="DT216" s="19"/>
      <c r="DU216" s="19"/>
      <c r="DV216" s="19"/>
      <c r="DW216" s="51"/>
      <c r="DX216" s="54"/>
      <c r="DY216" s="19"/>
      <c r="DZ216" s="19"/>
      <c r="EA216" s="19"/>
      <c r="EB216" s="51"/>
      <c r="EC216" s="54"/>
      <c r="ED216" s="19"/>
      <c r="EE216" s="19"/>
      <c r="EF216" s="19"/>
      <c r="EG216" s="51"/>
      <c r="EH216" s="54"/>
      <c r="EI216" s="19"/>
      <c r="EJ216" s="19"/>
      <c r="EK216" s="19"/>
      <c r="EL216" s="51"/>
      <c r="EM216" s="54"/>
      <c r="EN216" s="19"/>
      <c r="EO216" s="19"/>
      <c r="EP216" s="19"/>
      <c r="EQ216" s="51"/>
      <c r="ER216" s="54"/>
      <c r="ES216" s="19"/>
      <c r="ET216" s="19"/>
      <c r="EU216" s="19"/>
      <c r="EV216" s="51"/>
      <c r="EW216" s="54"/>
      <c r="EX216" s="19"/>
      <c r="EY216" s="19"/>
      <c r="EZ216" s="19"/>
      <c r="FA216" s="51"/>
      <c r="FB216" s="54"/>
      <c r="FC216" s="19"/>
      <c r="FD216" s="19"/>
      <c r="FE216" s="19"/>
      <c r="FF216" s="51"/>
      <c r="FG216" s="54"/>
      <c r="FH216" s="19"/>
      <c r="FI216" s="19"/>
      <c r="FJ216" s="19"/>
      <c r="FK216" s="51"/>
      <c r="FL216" s="54"/>
      <c r="FM216" s="19"/>
      <c r="FN216" s="19"/>
      <c r="FO216" s="19"/>
      <c r="FP216" s="51"/>
      <c r="FQ216" s="54"/>
      <c r="FR216" s="19"/>
      <c r="FS216" s="19"/>
      <c r="FT216" s="19"/>
      <c r="FU216" s="51"/>
      <c r="FV216" s="54"/>
      <c r="FW216" s="19"/>
      <c r="FX216" s="19"/>
      <c r="FY216" s="19"/>
      <c r="FZ216" s="51"/>
      <c r="GA216" s="54">
        <v>0</v>
      </c>
      <c r="GB216" s="19">
        <v>0</v>
      </c>
      <c r="GC216" s="19">
        <v>0</v>
      </c>
      <c r="GD216" s="19">
        <v>0</v>
      </c>
      <c r="GE216" s="51">
        <v>0</v>
      </c>
      <c r="GF216" s="54"/>
      <c r="GG216" s="19"/>
      <c r="GH216" s="19"/>
      <c r="GI216" s="19"/>
      <c r="GJ216" s="51"/>
      <c r="GK216" s="54"/>
      <c r="GL216" s="19"/>
      <c r="GM216" s="19"/>
      <c r="GN216" s="19"/>
      <c r="GO216" s="51"/>
      <c r="GP216" s="54"/>
      <c r="GQ216" s="19"/>
      <c r="GR216" s="19"/>
      <c r="GS216" s="19"/>
      <c r="GT216" s="51"/>
      <c r="GU216" s="54">
        <v>0</v>
      </c>
      <c r="GV216" s="19">
        <v>0</v>
      </c>
      <c r="GW216" s="19">
        <v>0</v>
      </c>
      <c r="GX216" s="19">
        <v>0</v>
      </c>
      <c r="GY216" s="51">
        <v>0</v>
      </c>
      <c r="GZ216" s="54"/>
      <c r="HA216" s="19"/>
      <c r="HB216" s="19"/>
      <c r="HC216" s="19"/>
      <c r="HD216" s="51"/>
      <c r="HE216" s="54"/>
      <c r="HF216" s="19"/>
      <c r="HG216" s="19"/>
      <c r="HH216" s="19"/>
      <c r="HI216" s="51"/>
      <c r="HJ216" s="54"/>
      <c r="HK216" s="19"/>
      <c r="HL216" s="19"/>
      <c r="HM216" s="19"/>
      <c r="HN216" s="51"/>
      <c r="HO216" s="54"/>
      <c r="HP216" s="19"/>
      <c r="HQ216" s="19"/>
      <c r="HR216" s="19"/>
      <c r="HS216" s="51"/>
      <c r="HT216" s="54">
        <v>154961</v>
      </c>
      <c r="HU216" s="19">
        <v>732086</v>
      </c>
      <c r="HV216" s="19">
        <v>0</v>
      </c>
      <c r="HW216" s="19">
        <v>0</v>
      </c>
      <c r="HX216" s="51">
        <v>0</v>
      </c>
      <c r="HY216" s="54">
        <v>0</v>
      </c>
      <c r="HZ216" s="19">
        <v>0</v>
      </c>
      <c r="IA216" s="19">
        <v>0</v>
      </c>
      <c r="IB216" s="19">
        <v>0</v>
      </c>
      <c r="IC216" s="51">
        <v>0</v>
      </c>
      <c r="ID216" s="54">
        <v>154961</v>
      </c>
      <c r="IE216" s="19">
        <v>732086</v>
      </c>
      <c r="IF216" s="19">
        <v>0</v>
      </c>
      <c r="IG216" s="19">
        <v>0</v>
      </c>
      <c r="IH216" s="20">
        <v>0</v>
      </c>
      <c r="II216" s="2"/>
    </row>
    <row r="217" spans="1:243" x14ac:dyDescent="0.25">
      <c r="A217" s="91">
        <v>23</v>
      </c>
      <c r="B217" s="102" t="s">
        <v>76</v>
      </c>
      <c r="C217" s="18">
        <v>68012</v>
      </c>
      <c r="D217" s="19">
        <v>5291</v>
      </c>
      <c r="E217" s="19">
        <v>0</v>
      </c>
      <c r="F217" s="19">
        <v>0</v>
      </c>
      <c r="G217" s="51">
        <v>0</v>
      </c>
      <c r="H217" s="54">
        <v>35754</v>
      </c>
      <c r="I217" s="19">
        <v>590</v>
      </c>
      <c r="J217" s="19"/>
      <c r="K217" s="19"/>
      <c r="L217" s="51"/>
      <c r="M217" s="54">
        <v>128</v>
      </c>
      <c r="N217" s="19"/>
      <c r="O217" s="19"/>
      <c r="P217" s="19"/>
      <c r="Q217" s="51"/>
      <c r="R217" s="54">
        <v>7915</v>
      </c>
      <c r="S217" s="19"/>
      <c r="T217" s="19"/>
      <c r="U217" s="19"/>
      <c r="V217" s="51"/>
      <c r="W217" s="54">
        <v>7632</v>
      </c>
      <c r="X217" s="19"/>
      <c r="Y217" s="19"/>
      <c r="Z217" s="19"/>
      <c r="AA217" s="51"/>
      <c r="AB217" s="54"/>
      <c r="AC217" s="19"/>
      <c r="AD217" s="19"/>
      <c r="AE217" s="19"/>
      <c r="AF217" s="51"/>
      <c r="AG217" s="54"/>
      <c r="AH217" s="19"/>
      <c r="AI217" s="19"/>
      <c r="AJ217" s="19"/>
      <c r="AK217" s="51"/>
      <c r="AL217" s="54">
        <v>3952</v>
      </c>
      <c r="AM217" s="19"/>
      <c r="AN217" s="19"/>
      <c r="AO217" s="19"/>
      <c r="AP217" s="51"/>
      <c r="AQ217" s="54"/>
      <c r="AR217" s="19"/>
      <c r="AS217" s="19"/>
      <c r="AT217" s="19"/>
      <c r="AU217" s="51"/>
      <c r="AV217" s="54"/>
      <c r="AW217" s="19"/>
      <c r="AX217" s="19"/>
      <c r="AY217" s="19"/>
      <c r="AZ217" s="51"/>
      <c r="BA217" s="54">
        <v>6480</v>
      </c>
      <c r="BB217" s="19">
        <v>4701</v>
      </c>
      <c r="BC217" s="19"/>
      <c r="BD217" s="19"/>
      <c r="BE217" s="51"/>
      <c r="BF217" s="54"/>
      <c r="BG217" s="19"/>
      <c r="BH217" s="19"/>
      <c r="BI217" s="19"/>
      <c r="BJ217" s="51"/>
      <c r="BK217" s="54"/>
      <c r="BL217" s="19"/>
      <c r="BM217" s="19"/>
      <c r="BN217" s="19"/>
      <c r="BO217" s="51"/>
      <c r="BP217" s="54">
        <v>3960</v>
      </c>
      <c r="BQ217" s="19"/>
      <c r="BR217" s="19"/>
      <c r="BS217" s="19"/>
      <c r="BT217" s="51"/>
      <c r="BU217" s="54">
        <v>5024</v>
      </c>
      <c r="BV217" s="19"/>
      <c r="BW217" s="19"/>
      <c r="BX217" s="19"/>
      <c r="BY217" s="51"/>
      <c r="BZ217" s="54"/>
      <c r="CA217" s="19"/>
      <c r="CB217" s="19"/>
      <c r="CC217" s="19"/>
      <c r="CD217" s="51"/>
      <c r="CE217" s="54"/>
      <c r="CF217" s="19"/>
      <c r="CG217" s="19"/>
      <c r="CH217" s="19"/>
      <c r="CI217" s="51"/>
      <c r="CJ217" s="54">
        <v>5210</v>
      </c>
      <c r="CK217" s="19"/>
      <c r="CL217" s="19"/>
      <c r="CM217" s="19"/>
      <c r="CN217" s="51"/>
      <c r="CO217" s="54"/>
      <c r="CP217" s="19"/>
      <c r="CQ217" s="19"/>
      <c r="CR217" s="19"/>
      <c r="CS217" s="51"/>
      <c r="CT217" s="54"/>
      <c r="CU217" s="19"/>
      <c r="CV217" s="19"/>
      <c r="CW217" s="19"/>
      <c r="CX217" s="51"/>
      <c r="CY217" s="54">
        <v>51618</v>
      </c>
      <c r="CZ217" s="19">
        <v>3192</v>
      </c>
      <c r="DA217" s="19">
        <v>0</v>
      </c>
      <c r="DB217" s="19">
        <v>0</v>
      </c>
      <c r="DC217" s="51">
        <v>0</v>
      </c>
      <c r="DD217" s="54">
        <v>14378</v>
      </c>
      <c r="DE217" s="19"/>
      <c r="DF217" s="19"/>
      <c r="DG217" s="19"/>
      <c r="DH217" s="51"/>
      <c r="DI217" s="54">
        <v>3958</v>
      </c>
      <c r="DJ217" s="19">
        <v>596</v>
      </c>
      <c r="DK217" s="19"/>
      <c r="DL217" s="19"/>
      <c r="DM217" s="51"/>
      <c r="DN217" s="54">
        <v>200</v>
      </c>
      <c r="DO217" s="19"/>
      <c r="DP217" s="19"/>
      <c r="DQ217" s="19"/>
      <c r="DR217" s="51"/>
      <c r="DS217" s="54">
        <v>3164</v>
      </c>
      <c r="DT217" s="19">
        <v>2103</v>
      </c>
      <c r="DU217" s="19"/>
      <c r="DV217" s="19"/>
      <c r="DW217" s="51"/>
      <c r="DX217" s="54">
        <v>661</v>
      </c>
      <c r="DY217" s="19"/>
      <c r="DZ217" s="19"/>
      <c r="EA217" s="19"/>
      <c r="EB217" s="51"/>
      <c r="EC217" s="54">
        <v>1970</v>
      </c>
      <c r="ED217" s="19"/>
      <c r="EE217" s="19"/>
      <c r="EF217" s="19"/>
      <c r="EG217" s="51"/>
      <c r="EH217" s="54">
        <v>106</v>
      </c>
      <c r="EI217" s="19">
        <v>136</v>
      </c>
      <c r="EJ217" s="19"/>
      <c r="EK217" s="19"/>
      <c r="EL217" s="51"/>
      <c r="EM217" s="54">
        <v>182</v>
      </c>
      <c r="EN217" s="19"/>
      <c r="EO217" s="19"/>
      <c r="EP217" s="19"/>
      <c r="EQ217" s="51"/>
      <c r="ER217" s="54">
        <v>742</v>
      </c>
      <c r="ES217" s="19"/>
      <c r="ET217" s="19"/>
      <c r="EU217" s="19"/>
      <c r="EV217" s="51"/>
      <c r="EW217" s="54"/>
      <c r="EX217" s="19"/>
      <c r="EY217" s="19"/>
      <c r="EZ217" s="19"/>
      <c r="FA217" s="51"/>
      <c r="FB217" s="54"/>
      <c r="FC217" s="19"/>
      <c r="FD217" s="19"/>
      <c r="FE217" s="19"/>
      <c r="FF217" s="51"/>
      <c r="FG217" s="54">
        <v>1182</v>
      </c>
      <c r="FH217" s="19"/>
      <c r="FI217" s="19"/>
      <c r="FJ217" s="19"/>
      <c r="FK217" s="51"/>
      <c r="FL217" s="54"/>
      <c r="FM217" s="19"/>
      <c r="FN217" s="19"/>
      <c r="FO217" s="19"/>
      <c r="FP217" s="51"/>
      <c r="FQ217" s="54"/>
      <c r="FR217" s="19"/>
      <c r="FS217" s="19"/>
      <c r="FT217" s="19"/>
      <c r="FU217" s="51"/>
      <c r="FV217" s="54">
        <v>25075</v>
      </c>
      <c r="FW217" s="19">
        <v>357</v>
      </c>
      <c r="FX217" s="19"/>
      <c r="FY217" s="19"/>
      <c r="FZ217" s="51"/>
      <c r="GA217" s="54">
        <v>60</v>
      </c>
      <c r="GB217" s="19">
        <v>0</v>
      </c>
      <c r="GC217" s="19">
        <v>0</v>
      </c>
      <c r="GD217" s="19">
        <v>0</v>
      </c>
      <c r="GE217" s="51">
        <v>0</v>
      </c>
      <c r="GF217" s="54">
        <v>60</v>
      </c>
      <c r="GG217" s="19"/>
      <c r="GH217" s="19"/>
      <c r="GI217" s="19"/>
      <c r="GJ217" s="51"/>
      <c r="GK217" s="54"/>
      <c r="GL217" s="19"/>
      <c r="GM217" s="19"/>
      <c r="GN217" s="19"/>
      <c r="GO217" s="51"/>
      <c r="GP217" s="54"/>
      <c r="GQ217" s="19"/>
      <c r="GR217" s="19"/>
      <c r="GS217" s="19"/>
      <c r="GT217" s="51"/>
      <c r="GU217" s="54">
        <v>9040</v>
      </c>
      <c r="GV217" s="19">
        <v>0</v>
      </c>
      <c r="GW217" s="19">
        <v>0</v>
      </c>
      <c r="GX217" s="19">
        <v>0</v>
      </c>
      <c r="GY217" s="51">
        <v>0</v>
      </c>
      <c r="GZ217" s="54"/>
      <c r="HA217" s="19"/>
      <c r="HB217" s="19"/>
      <c r="HC217" s="19"/>
      <c r="HD217" s="51"/>
      <c r="HE217" s="54"/>
      <c r="HF217" s="19"/>
      <c r="HG217" s="19"/>
      <c r="HH217" s="19"/>
      <c r="HI217" s="51"/>
      <c r="HJ217" s="54">
        <v>9040</v>
      </c>
      <c r="HK217" s="19"/>
      <c r="HL217" s="19"/>
      <c r="HM217" s="19"/>
      <c r="HN217" s="51"/>
      <c r="HO217" s="54"/>
      <c r="HP217" s="19"/>
      <c r="HQ217" s="19"/>
      <c r="HR217" s="19"/>
      <c r="HS217" s="51"/>
      <c r="HT217" s="54">
        <v>128730</v>
      </c>
      <c r="HU217" s="19">
        <v>8483</v>
      </c>
      <c r="HV217" s="19">
        <v>0</v>
      </c>
      <c r="HW217" s="19">
        <v>0</v>
      </c>
      <c r="HX217" s="51">
        <v>0</v>
      </c>
      <c r="HY217" s="54">
        <v>0</v>
      </c>
      <c r="HZ217" s="19">
        <v>0</v>
      </c>
      <c r="IA217" s="19">
        <v>0</v>
      </c>
      <c r="IB217" s="19">
        <v>0</v>
      </c>
      <c r="IC217" s="51">
        <v>0</v>
      </c>
      <c r="ID217" s="54">
        <v>128730</v>
      </c>
      <c r="IE217" s="19">
        <v>8483</v>
      </c>
      <c r="IF217" s="19">
        <v>0</v>
      </c>
      <c r="IG217" s="19">
        <v>0</v>
      </c>
      <c r="IH217" s="20">
        <v>0</v>
      </c>
      <c r="II217" s="2"/>
    </row>
    <row r="218" spans="1:243" x14ac:dyDescent="0.25">
      <c r="A218" s="91">
        <v>24</v>
      </c>
      <c r="B218" s="102" t="s">
        <v>77</v>
      </c>
      <c r="C218" s="18">
        <v>0</v>
      </c>
      <c r="D218" s="19">
        <v>0</v>
      </c>
      <c r="E218" s="19">
        <v>0</v>
      </c>
      <c r="F218" s="19">
        <v>0</v>
      </c>
      <c r="G218" s="51">
        <v>0</v>
      </c>
      <c r="H218" s="54"/>
      <c r="I218" s="19"/>
      <c r="J218" s="19"/>
      <c r="K218" s="19"/>
      <c r="L218" s="51"/>
      <c r="M218" s="54"/>
      <c r="N218" s="19"/>
      <c r="O218" s="19"/>
      <c r="P218" s="19"/>
      <c r="Q218" s="51"/>
      <c r="R218" s="54"/>
      <c r="S218" s="19"/>
      <c r="T218" s="19"/>
      <c r="U218" s="19"/>
      <c r="V218" s="51"/>
      <c r="W218" s="54"/>
      <c r="X218" s="19"/>
      <c r="Y218" s="19"/>
      <c r="Z218" s="19"/>
      <c r="AA218" s="51"/>
      <c r="AB218" s="54"/>
      <c r="AC218" s="19"/>
      <c r="AD218" s="19"/>
      <c r="AE218" s="19"/>
      <c r="AF218" s="51"/>
      <c r="AG218" s="54"/>
      <c r="AH218" s="19"/>
      <c r="AI218" s="19"/>
      <c r="AJ218" s="19"/>
      <c r="AK218" s="51"/>
      <c r="AL218" s="54"/>
      <c r="AM218" s="19"/>
      <c r="AN218" s="19"/>
      <c r="AO218" s="19"/>
      <c r="AP218" s="51"/>
      <c r="AQ218" s="54"/>
      <c r="AR218" s="19"/>
      <c r="AS218" s="19"/>
      <c r="AT218" s="19"/>
      <c r="AU218" s="51"/>
      <c r="AV218" s="54"/>
      <c r="AW218" s="19"/>
      <c r="AX218" s="19"/>
      <c r="AY218" s="19"/>
      <c r="AZ218" s="51"/>
      <c r="BA218" s="54"/>
      <c r="BB218" s="19"/>
      <c r="BC218" s="19"/>
      <c r="BD218" s="19"/>
      <c r="BE218" s="51"/>
      <c r="BF218" s="54"/>
      <c r="BG218" s="19"/>
      <c r="BH218" s="19"/>
      <c r="BI218" s="19"/>
      <c r="BJ218" s="51"/>
      <c r="BK218" s="54"/>
      <c r="BL218" s="19"/>
      <c r="BM218" s="19"/>
      <c r="BN218" s="19"/>
      <c r="BO218" s="51"/>
      <c r="BP218" s="54"/>
      <c r="BQ218" s="19"/>
      <c r="BR218" s="19"/>
      <c r="BS218" s="19"/>
      <c r="BT218" s="51"/>
      <c r="BU218" s="54"/>
      <c r="BV218" s="19"/>
      <c r="BW218" s="19"/>
      <c r="BX218" s="19"/>
      <c r="BY218" s="51"/>
      <c r="BZ218" s="54"/>
      <c r="CA218" s="19"/>
      <c r="CB218" s="19"/>
      <c r="CC218" s="19"/>
      <c r="CD218" s="51"/>
      <c r="CE218" s="54"/>
      <c r="CF218" s="19"/>
      <c r="CG218" s="19"/>
      <c r="CH218" s="19"/>
      <c r="CI218" s="51"/>
      <c r="CJ218" s="54"/>
      <c r="CK218" s="19"/>
      <c r="CL218" s="19"/>
      <c r="CM218" s="19"/>
      <c r="CN218" s="51"/>
      <c r="CO218" s="54"/>
      <c r="CP218" s="19"/>
      <c r="CQ218" s="19"/>
      <c r="CR218" s="19"/>
      <c r="CS218" s="51"/>
      <c r="CT218" s="54"/>
      <c r="CU218" s="19"/>
      <c r="CV218" s="19"/>
      <c r="CW218" s="19"/>
      <c r="CX218" s="51"/>
      <c r="CY218" s="54">
        <v>0</v>
      </c>
      <c r="CZ218" s="19">
        <v>0</v>
      </c>
      <c r="DA218" s="19">
        <v>0</v>
      </c>
      <c r="DB218" s="19">
        <v>0</v>
      </c>
      <c r="DC218" s="51">
        <v>0</v>
      </c>
      <c r="DD218" s="54"/>
      <c r="DE218" s="19"/>
      <c r="DF218" s="19"/>
      <c r="DG218" s="19"/>
      <c r="DH218" s="51"/>
      <c r="DI218" s="54"/>
      <c r="DJ218" s="19"/>
      <c r="DK218" s="19"/>
      <c r="DL218" s="19"/>
      <c r="DM218" s="51"/>
      <c r="DN218" s="54"/>
      <c r="DO218" s="19"/>
      <c r="DP218" s="19"/>
      <c r="DQ218" s="19"/>
      <c r="DR218" s="51"/>
      <c r="DS218" s="54"/>
      <c r="DT218" s="19"/>
      <c r="DU218" s="19"/>
      <c r="DV218" s="19"/>
      <c r="DW218" s="51"/>
      <c r="DX218" s="54"/>
      <c r="DY218" s="19"/>
      <c r="DZ218" s="19"/>
      <c r="EA218" s="19"/>
      <c r="EB218" s="51"/>
      <c r="EC218" s="54"/>
      <c r="ED218" s="19"/>
      <c r="EE218" s="19"/>
      <c r="EF218" s="19"/>
      <c r="EG218" s="51"/>
      <c r="EH218" s="54"/>
      <c r="EI218" s="19"/>
      <c r="EJ218" s="19"/>
      <c r="EK218" s="19"/>
      <c r="EL218" s="51"/>
      <c r="EM218" s="54"/>
      <c r="EN218" s="19"/>
      <c r="EO218" s="19"/>
      <c r="EP218" s="19"/>
      <c r="EQ218" s="51"/>
      <c r="ER218" s="54"/>
      <c r="ES218" s="19"/>
      <c r="ET218" s="19"/>
      <c r="EU218" s="19"/>
      <c r="EV218" s="51"/>
      <c r="EW218" s="54"/>
      <c r="EX218" s="19"/>
      <c r="EY218" s="19"/>
      <c r="EZ218" s="19"/>
      <c r="FA218" s="51"/>
      <c r="FB218" s="54"/>
      <c r="FC218" s="19"/>
      <c r="FD218" s="19"/>
      <c r="FE218" s="19"/>
      <c r="FF218" s="51"/>
      <c r="FG218" s="54"/>
      <c r="FH218" s="19"/>
      <c r="FI218" s="19"/>
      <c r="FJ218" s="19"/>
      <c r="FK218" s="51"/>
      <c r="FL218" s="54"/>
      <c r="FM218" s="19"/>
      <c r="FN218" s="19"/>
      <c r="FO218" s="19"/>
      <c r="FP218" s="51"/>
      <c r="FQ218" s="54"/>
      <c r="FR218" s="19"/>
      <c r="FS218" s="19"/>
      <c r="FT218" s="19"/>
      <c r="FU218" s="51"/>
      <c r="FV218" s="54"/>
      <c r="FW218" s="19"/>
      <c r="FX218" s="19"/>
      <c r="FY218" s="19"/>
      <c r="FZ218" s="51"/>
      <c r="GA218" s="54">
        <v>0</v>
      </c>
      <c r="GB218" s="19">
        <v>0</v>
      </c>
      <c r="GC218" s="19">
        <v>0</v>
      </c>
      <c r="GD218" s="19">
        <v>0</v>
      </c>
      <c r="GE218" s="51">
        <v>0</v>
      </c>
      <c r="GF218" s="54"/>
      <c r="GG218" s="19"/>
      <c r="GH218" s="19"/>
      <c r="GI218" s="19"/>
      <c r="GJ218" s="51"/>
      <c r="GK218" s="54"/>
      <c r="GL218" s="19"/>
      <c r="GM218" s="19"/>
      <c r="GN218" s="19"/>
      <c r="GO218" s="51"/>
      <c r="GP218" s="54"/>
      <c r="GQ218" s="19"/>
      <c r="GR218" s="19"/>
      <c r="GS218" s="19"/>
      <c r="GT218" s="51"/>
      <c r="GU218" s="54">
        <v>0</v>
      </c>
      <c r="GV218" s="19">
        <v>0</v>
      </c>
      <c r="GW218" s="19">
        <v>0</v>
      </c>
      <c r="GX218" s="19">
        <v>0</v>
      </c>
      <c r="GY218" s="51">
        <v>0</v>
      </c>
      <c r="GZ218" s="54"/>
      <c r="HA218" s="19"/>
      <c r="HB218" s="19"/>
      <c r="HC218" s="19"/>
      <c r="HD218" s="51"/>
      <c r="HE218" s="54"/>
      <c r="HF218" s="19"/>
      <c r="HG218" s="19"/>
      <c r="HH218" s="19"/>
      <c r="HI218" s="51"/>
      <c r="HJ218" s="54"/>
      <c r="HK218" s="19"/>
      <c r="HL218" s="19"/>
      <c r="HM218" s="19"/>
      <c r="HN218" s="51"/>
      <c r="HO218" s="54"/>
      <c r="HP218" s="19"/>
      <c r="HQ218" s="19"/>
      <c r="HR218" s="19"/>
      <c r="HS218" s="51"/>
      <c r="HT218" s="54">
        <v>0</v>
      </c>
      <c r="HU218" s="19">
        <v>0</v>
      </c>
      <c r="HV218" s="19">
        <v>0</v>
      </c>
      <c r="HW218" s="19">
        <v>0</v>
      </c>
      <c r="HX218" s="51">
        <v>0</v>
      </c>
      <c r="HY218" s="54">
        <v>0</v>
      </c>
      <c r="HZ218" s="19">
        <v>0</v>
      </c>
      <c r="IA218" s="19">
        <v>0</v>
      </c>
      <c r="IB218" s="19">
        <v>0</v>
      </c>
      <c r="IC218" s="51">
        <v>0</v>
      </c>
      <c r="ID218" s="54">
        <v>0</v>
      </c>
      <c r="IE218" s="19">
        <v>0</v>
      </c>
      <c r="IF218" s="19">
        <v>0</v>
      </c>
      <c r="IG218" s="19">
        <v>0</v>
      </c>
      <c r="IH218" s="20">
        <v>0</v>
      </c>
      <c r="II218" s="2"/>
    </row>
    <row r="219" spans="1:243" x14ac:dyDescent="0.25">
      <c r="A219" s="91">
        <v>25</v>
      </c>
      <c r="B219" s="102" t="s">
        <v>78</v>
      </c>
      <c r="C219" s="18">
        <v>2097793.71</v>
      </c>
      <c r="D219" s="19">
        <v>0</v>
      </c>
      <c r="E219" s="19">
        <v>0</v>
      </c>
      <c r="F219" s="19">
        <v>0</v>
      </c>
      <c r="G219" s="51">
        <v>0</v>
      </c>
      <c r="H219" s="54">
        <v>1812335.04</v>
      </c>
      <c r="I219" s="19"/>
      <c r="J219" s="19"/>
      <c r="K219" s="19"/>
      <c r="L219" s="51"/>
      <c r="M219" s="54">
        <v>67524.929999999993</v>
      </c>
      <c r="N219" s="19"/>
      <c r="O219" s="19"/>
      <c r="P219" s="19"/>
      <c r="Q219" s="51"/>
      <c r="R219" s="54">
        <v>163921.13</v>
      </c>
      <c r="S219" s="19"/>
      <c r="T219" s="19"/>
      <c r="U219" s="19"/>
      <c r="V219" s="51"/>
      <c r="W219" s="54">
        <v>285458.67</v>
      </c>
      <c r="X219" s="19"/>
      <c r="Y219" s="19"/>
      <c r="Z219" s="19"/>
      <c r="AA219" s="51"/>
      <c r="AB219" s="54">
        <v>2673.29</v>
      </c>
      <c r="AC219" s="19"/>
      <c r="AD219" s="19"/>
      <c r="AE219" s="19"/>
      <c r="AF219" s="51"/>
      <c r="AG219" s="54">
        <v>1150.5999999999999</v>
      </c>
      <c r="AH219" s="19"/>
      <c r="AI219" s="19"/>
      <c r="AJ219" s="19"/>
      <c r="AK219" s="51"/>
      <c r="AL219" s="54"/>
      <c r="AM219" s="19"/>
      <c r="AN219" s="19"/>
      <c r="AO219" s="19"/>
      <c r="AP219" s="51"/>
      <c r="AQ219" s="54"/>
      <c r="AR219" s="19"/>
      <c r="AS219" s="19"/>
      <c r="AT219" s="19"/>
      <c r="AU219" s="51"/>
      <c r="AV219" s="54"/>
      <c r="AW219" s="19"/>
      <c r="AX219" s="19"/>
      <c r="AY219" s="19"/>
      <c r="AZ219" s="51"/>
      <c r="BA219" s="54"/>
      <c r="BB219" s="19"/>
      <c r="BC219" s="19"/>
      <c r="BD219" s="19"/>
      <c r="BE219" s="51"/>
      <c r="BF219" s="54"/>
      <c r="BG219" s="19"/>
      <c r="BH219" s="19"/>
      <c r="BI219" s="19"/>
      <c r="BJ219" s="51"/>
      <c r="BK219" s="54"/>
      <c r="BL219" s="19"/>
      <c r="BM219" s="19"/>
      <c r="BN219" s="19"/>
      <c r="BO219" s="51"/>
      <c r="BP219" s="54"/>
      <c r="BQ219" s="19"/>
      <c r="BR219" s="19"/>
      <c r="BS219" s="19"/>
      <c r="BT219" s="51"/>
      <c r="BU219" s="54"/>
      <c r="BV219" s="19"/>
      <c r="BW219" s="19"/>
      <c r="BX219" s="19"/>
      <c r="BY219" s="51"/>
      <c r="BZ219" s="54"/>
      <c r="CA219" s="19"/>
      <c r="CB219" s="19"/>
      <c r="CC219" s="19"/>
      <c r="CD219" s="51"/>
      <c r="CE219" s="54"/>
      <c r="CF219" s="19"/>
      <c r="CG219" s="19"/>
      <c r="CH219" s="19"/>
      <c r="CI219" s="51"/>
      <c r="CJ219" s="54"/>
      <c r="CK219" s="19"/>
      <c r="CL219" s="19"/>
      <c r="CM219" s="19"/>
      <c r="CN219" s="51"/>
      <c r="CO219" s="54"/>
      <c r="CP219" s="19"/>
      <c r="CQ219" s="19"/>
      <c r="CR219" s="19"/>
      <c r="CS219" s="51"/>
      <c r="CT219" s="54"/>
      <c r="CU219" s="19"/>
      <c r="CV219" s="19"/>
      <c r="CW219" s="19"/>
      <c r="CX219" s="51"/>
      <c r="CY219" s="54">
        <v>0</v>
      </c>
      <c r="CZ219" s="19">
        <v>0</v>
      </c>
      <c r="DA219" s="19">
        <v>0</v>
      </c>
      <c r="DB219" s="19">
        <v>0</v>
      </c>
      <c r="DC219" s="51">
        <v>0</v>
      </c>
      <c r="DD219" s="54"/>
      <c r="DE219" s="19"/>
      <c r="DF219" s="19"/>
      <c r="DG219" s="19"/>
      <c r="DH219" s="51"/>
      <c r="DI219" s="54"/>
      <c r="DJ219" s="19"/>
      <c r="DK219" s="19"/>
      <c r="DL219" s="19"/>
      <c r="DM219" s="51"/>
      <c r="DN219" s="54"/>
      <c r="DO219" s="19"/>
      <c r="DP219" s="19"/>
      <c r="DQ219" s="19"/>
      <c r="DR219" s="51"/>
      <c r="DS219" s="54"/>
      <c r="DT219" s="19"/>
      <c r="DU219" s="19"/>
      <c r="DV219" s="19"/>
      <c r="DW219" s="51"/>
      <c r="DX219" s="54"/>
      <c r="DY219" s="19"/>
      <c r="DZ219" s="19"/>
      <c r="EA219" s="19"/>
      <c r="EB219" s="51"/>
      <c r="EC219" s="54"/>
      <c r="ED219" s="19"/>
      <c r="EE219" s="19"/>
      <c r="EF219" s="19"/>
      <c r="EG219" s="51"/>
      <c r="EH219" s="54"/>
      <c r="EI219" s="19"/>
      <c r="EJ219" s="19"/>
      <c r="EK219" s="19"/>
      <c r="EL219" s="51"/>
      <c r="EM219" s="54"/>
      <c r="EN219" s="19"/>
      <c r="EO219" s="19"/>
      <c r="EP219" s="19"/>
      <c r="EQ219" s="51"/>
      <c r="ER219" s="54"/>
      <c r="ES219" s="19"/>
      <c r="ET219" s="19"/>
      <c r="EU219" s="19"/>
      <c r="EV219" s="51"/>
      <c r="EW219" s="54"/>
      <c r="EX219" s="19"/>
      <c r="EY219" s="19"/>
      <c r="EZ219" s="19"/>
      <c r="FA219" s="51"/>
      <c r="FB219" s="54"/>
      <c r="FC219" s="19"/>
      <c r="FD219" s="19"/>
      <c r="FE219" s="19"/>
      <c r="FF219" s="51"/>
      <c r="FG219" s="54"/>
      <c r="FH219" s="19"/>
      <c r="FI219" s="19"/>
      <c r="FJ219" s="19"/>
      <c r="FK219" s="51"/>
      <c r="FL219" s="54"/>
      <c r="FM219" s="19"/>
      <c r="FN219" s="19"/>
      <c r="FO219" s="19"/>
      <c r="FP219" s="51"/>
      <c r="FQ219" s="54"/>
      <c r="FR219" s="19"/>
      <c r="FS219" s="19"/>
      <c r="FT219" s="19"/>
      <c r="FU219" s="51"/>
      <c r="FV219" s="54"/>
      <c r="FW219" s="19"/>
      <c r="FX219" s="19"/>
      <c r="FY219" s="19"/>
      <c r="FZ219" s="51"/>
      <c r="GA219" s="54">
        <v>0</v>
      </c>
      <c r="GB219" s="19">
        <v>0</v>
      </c>
      <c r="GC219" s="19">
        <v>0</v>
      </c>
      <c r="GD219" s="19">
        <v>0</v>
      </c>
      <c r="GE219" s="51">
        <v>0</v>
      </c>
      <c r="GF219" s="54"/>
      <c r="GG219" s="19"/>
      <c r="GH219" s="19"/>
      <c r="GI219" s="19"/>
      <c r="GJ219" s="51"/>
      <c r="GK219" s="54"/>
      <c r="GL219" s="19"/>
      <c r="GM219" s="19"/>
      <c r="GN219" s="19"/>
      <c r="GO219" s="51"/>
      <c r="GP219" s="54"/>
      <c r="GQ219" s="19"/>
      <c r="GR219" s="19"/>
      <c r="GS219" s="19"/>
      <c r="GT219" s="51"/>
      <c r="GU219" s="54">
        <v>0</v>
      </c>
      <c r="GV219" s="19">
        <v>0</v>
      </c>
      <c r="GW219" s="19">
        <v>0</v>
      </c>
      <c r="GX219" s="19">
        <v>0</v>
      </c>
      <c r="GY219" s="51">
        <v>0</v>
      </c>
      <c r="GZ219" s="54"/>
      <c r="HA219" s="19"/>
      <c r="HB219" s="19"/>
      <c r="HC219" s="19"/>
      <c r="HD219" s="51"/>
      <c r="HE219" s="54"/>
      <c r="HF219" s="19"/>
      <c r="HG219" s="19"/>
      <c r="HH219" s="19"/>
      <c r="HI219" s="51"/>
      <c r="HJ219" s="54"/>
      <c r="HK219" s="19"/>
      <c r="HL219" s="19"/>
      <c r="HM219" s="19"/>
      <c r="HN219" s="51"/>
      <c r="HO219" s="54"/>
      <c r="HP219" s="19"/>
      <c r="HQ219" s="19"/>
      <c r="HR219" s="19"/>
      <c r="HS219" s="51"/>
      <c r="HT219" s="54">
        <v>2097793.71</v>
      </c>
      <c r="HU219" s="19">
        <v>0</v>
      </c>
      <c r="HV219" s="19">
        <v>0</v>
      </c>
      <c r="HW219" s="19">
        <v>0</v>
      </c>
      <c r="HX219" s="51">
        <v>0</v>
      </c>
      <c r="HY219" s="54">
        <v>0</v>
      </c>
      <c r="HZ219" s="19">
        <v>0</v>
      </c>
      <c r="IA219" s="19">
        <v>0</v>
      </c>
      <c r="IB219" s="19">
        <v>0</v>
      </c>
      <c r="IC219" s="51">
        <v>0</v>
      </c>
      <c r="ID219" s="54">
        <v>2097793.71</v>
      </c>
      <c r="IE219" s="19">
        <v>0</v>
      </c>
      <c r="IF219" s="19">
        <v>0</v>
      </c>
      <c r="IG219" s="19">
        <v>0</v>
      </c>
      <c r="IH219" s="20">
        <v>0</v>
      </c>
      <c r="II219" s="2"/>
    </row>
    <row r="220" spans="1:243" x14ac:dyDescent="0.25">
      <c r="A220" s="91">
        <v>26</v>
      </c>
      <c r="B220" s="102" t="s">
        <v>208</v>
      </c>
      <c r="C220" s="18">
        <v>325838.99</v>
      </c>
      <c r="D220" s="19">
        <v>405.01</v>
      </c>
      <c r="E220" s="19">
        <v>0</v>
      </c>
      <c r="F220" s="19">
        <v>0</v>
      </c>
      <c r="G220" s="51">
        <v>0</v>
      </c>
      <c r="H220" s="54">
        <v>294618</v>
      </c>
      <c r="I220" s="19"/>
      <c r="J220" s="19"/>
      <c r="K220" s="19"/>
      <c r="L220" s="51"/>
      <c r="M220" s="54"/>
      <c r="N220" s="19"/>
      <c r="O220" s="19"/>
      <c r="P220" s="19"/>
      <c r="Q220" s="51"/>
      <c r="R220" s="54"/>
      <c r="S220" s="19"/>
      <c r="T220" s="19"/>
      <c r="U220" s="19"/>
      <c r="V220" s="51"/>
      <c r="W220" s="54"/>
      <c r="X220" s="19"/>
      <c r="Y220" s="19"/>
      <c r="Z220" s="19"/>
      <c r="AA220" s="51"/>
      <c r="AB220" s="54"/>
      <c r="AC220" s="19"/>
      <c r="AD220" s="19"/>
      <c r="AE220" s="19"/>
      <c r="AF220" s="51"/>
      <c r="AG220" s="54"/>
      <c r="AH220" s="19"/>
      <c r="AI220" s="19"/>
      <c r="AJ220" s="19"/>
      <c r="AK220" s="51"/>
      <c r="AL220" s="54">
        <v>4264</v>
      </c>
      <c r="AM220" s="19"/>
      <c r="AN220" s="19"/>
      <c r="AO220" s="19"/>
      <c r="AP220" s="51"/>
      <c r="AQ220" s="54"/>
      <c r="AR220" s="19"/>
      <c r="AS220" s="19"/>
      <c r="AT220" s="19"/>
      <c r="AU220" s="51"/>
      <c r="AV220" s="54"/>
      <c r="AW220" s="19"/>
      <c r="AX220" s="19"/>
      <c r="AY220" s="19"/>
      <c r="AZ220" s="51"/>
      <c r="BA220" s="54">
        <v>8101</v>
      </c>
      <c r="BB220" s="19"/>
      <c r="BC220" s="19"/>
      <c r="BD220" s="19"/>
      <c r="BE220" s="51"/>
      <c r="BF220" s="54"/>
      <c r="BG220" s="19"/>
      <c r="BH220" s="19"/>
      <c r="BI220" s="19"/>
      <c r="BJ220" s="51"/>
      <c r="BK220" s="54"/>
      <c r="BL220" s="19"/>
      <c r="BM220" s="19"/>
      <c r="BN220" s="19"/>
      <c r="BO220" s="51"/>
      <c r="BP220" s="54">
        <v>4845.17</v>
      </c>
      <c r="BQ220" s="19">
        <v>136.83000000000001</v>
      </c>
      <c r="BR220" s="19"/>
      <c r="BS220" s="19"/>
      <c r="BT220" s="51"/>
      <c r="BU220" s="54"/>
      <c r="BV220" s="19"/>
      <c r="BW220" s="19"/>
      <c r="BX220" s="19"/>
      <c r="BY220" s="51"/>
      <c r="BZ220" s="54"/>
      <c r="CA220" s="19"/>
      <c r="CB220" s="19"/>
      <c r="CC220" s="19"/>
      <c r="CD220" s="51"/>
      <c r="CE220" s="54"/>
      <c r="CF220" s="19"/>
      <c r="CG220" s="19"/>
      <c r="CH220" s="19"/>
      <c r="CI220" s="51"/>
      <c r="CJ220" s="54">
        <v>14010.82</v>
      </c>
      <c r="CK220" s="19">
        <v>268.18</v>
      </c>
      <c r="CL220" s="19"/>
      <c r="CM220" s="19"/>
      <c r="CN220" s="51"/>
      <c r="CO220" s="54"/>
      <c r="CP220" s="19"/>
      <c r="CQ220" s="19"/>
      <c r="CR220" s="19"/>
      <c r="CS220" s="51"/>
      <c r="CT220" s="54"/>
      <c r="CU220" s="19"/>
      <c r="CV220" s="19"/>
      <c r="CW220" s="19"/>
      <c r="CX220" s="51"/>
      <c r="CY220" s="54">
        <v>0</v>
      </c>
      <c r="CZ220" s="19">
        <v>0</v>
      </c>
      <c r="DA220" s="19">
        <v>0</v>
      </c>
      <c r="DB220" s="19">
        <v>0</v>
      </c>
      <c r="DC220" s="51">
        <v>0</v>
      </c>
      <c r="DD220" s="54"/>
      <c r="DE220" s="19"/>
      <c r="DF220" s="19"/>
      <c r="DG220" s="19"/>
      <c r="DH220" s="51"/>
      <c r="DI220" s="54"/>
      <c r="DJ220" s="19"/>
      <c r="DK220" s="19"/>
      <c r="DL220" s="19"/>
      <c r="DM220" s="51"/>
      <c r="DN220" s="54"/>
      <c r="DO220" s="19"/>
      <c r="DP220" s="19"/>
      <c r="DQ220" s="19"/>
      <c r="DR220" s="51"/>
      <c r="DS220" s="54"/>
      <c r="DT220" s="19"/>
      <c r="DU220" s="19"/>
      <c r="DV220" s="19"/>
      <c r="DW220" s="51"/>
      <c r="DX220" s="54"/>
      <c r="DY220" s="19"/>
      <c r="DZ220" s="19"/>
      <c r="EA220" s="19"/>
      <c r="EB220" s="51"/>
      <c r="EC220" s="54"/>
      <c r="ED220" s="19"/>
      <c r="EE220" s="19"/>
      <c r="EF220" s="19"/>
      <c r="EG220" s="51"/>
      <c r="EH220" s="54"/>
      <c r="EI220" s="19"/>
      <c r="EJ220" s="19"/>
      <c r="EK220" s="19"/>
      <c r="EL220" s="51"/>
      <c r="EM220" s="54"/>
      <c r="EN220" s="19"/>
      <c r="EO220" s="19"/>
      <c r="EP220" s="19"/>
      <c r="EQ220" s="51"/>
      <c r="ER220" s="54"/>
      <c r="ES220" s="19"/>
      <c r="ET220" s="19"/>
      <c r="EU220" s="19"/>
      <c r="EV220" s="51"/>
      <c r="EW220" s="54"/>
      <c r="EX220" s="19"/>
      <c r="EY220" s="19"/>
      <c r="EZ220" s="19"/>
      <c r="FA220" s="51"/>
      <c r="FB220" s="54"/>
      <c r="FC220" s="19"/>
      <c r="FD220" s="19"/>
      <c r="FE220" s="19"/>
      <c r="FF220" s="51"/>
      <c r="FG220" s="54"/>
      <c r="FH220" s="19"/>
      <c r="FI220" s="19"/>
      <c r="FJ220" s="19"/>
      <c r="FK220" s="51"/>
      <c r="FL220" s="54"/>
      <c r="FM220" s="19"/>
      <c r="FN220" s="19"/>
      <c r="FO220" s="19"/>
      <c r="FP220" s="51"/>
      <c r="FQ220" s="54"/>
      <c r="FR220" s="19"/>
      <c r="FS220" s="19"/>
      <c r="FT220" s="19"/>
      <c r="FU220" s="51"/>
      <c r="FV220" s="54"/>
      <c r="FW220" s="19"/>
      <c r="FX220" s="19"/>
      <c r="FY220" s="19"/>
      <c r="FZ220" s="51"/>
      <c r="GA220" s="54">
        <v>0</v>
      </c>
      <c r="GB220" s="19">
        <v>0</v>
      </c>
      <c r="GC220" s="19">
        <v>0</v>
      </c>
      <c r="GD220" s="19">
        <v>0</v>
      </c>
      <c r="GE220" s="51">
        <v>0</v>
      </c>
      <c r="GF220" s="54"/>
      <c r="GG220" s="19"/>
      <c r="GH220" s="19"/>
      <c r="GI220" s="19"/>
      <c r="GJ220" s="51"/>
      <c r="GK220" s="54"/>
      <c r="GL220" s="19"/>
      <c r="GM220" s="19"/>
      <c r="GN220" s="19"/>
      <c r="GO220" s="51"/>
      <c r="GP220" s="54"/>
      <c r="GQ220" s="19"/>
      <c r="GR220" s="19"/>
      <c r="GS220" s="19"/>
      <c r="GT220" s="51"/>
      <c r="GU220" s="54">
        <v>0</v>
      </c>
      <c r="GV220" s="19">
        <v>0</v>
      </c>
      <c r="GW220" s="19">
        <v>0</v>
      </c>
      <c r="GX220" s="19">
        <v>0</v>
      </c>
      <c r="GY220" s="51">
        <v>0</v>
      </c>
      <c r="GZ220" s="54"/>
      <c r="HA220" s="19"/>
      <c r="HB220" s="19"/>
      <c r="HC220" s="19"/>
      <c r="HD220" s="51"/>
      <c r="HE220" s="54"/>
      <c r="HF220" s="19"/>
      <c r="HG220" s="19"/>
      <c r="HH220" s="19"/>
      <c r="HI220" s="51"/>
      <c r="HJ220" s="54"/>
      <c r="HK220" s="19"/>
      <c r="HL220" s="19"/>
      <c r="HM220" s="19"/>
      <c r="HN220" s="51"/>
      <c r="HO220" s="54"/>
      <c r="HP220" s="19"/>
      <c r="HQ220" s="19"/>
      <c r="HR220" s="19"/>
      <c r="HS220" s="51"/>
      <c r="HT220" s="54">
        <v>325838.99</v>
      </c>
      <c r="HU220" s="19">
        <v>405.01</v>
      </c>
      <c r="HV220" s="19">
        <v>0</v>
      </c>
      <c r="HW220" s="19">
        <v>0</v>
      </c>
      <c r="HX220" s="51">
        <v>0</v>
      </c>
      <c r="HY220" s="54">
        <v>0</v>
      </c>
      <c r="HZ220" s="19">
        <v>0</v>
      </c>
      <c r="IA220" s="19">
        <v>0</v>
      </c>
      <c r="IB220" s="19">
        <v>0</v>
      </c>
      <c r="IC220" s="51">
        <v>0</v>
      </c>
      <c r="ID220" s="54">
        <v>325838.99</v>
      </c>
      <c r="IE220" s="19">
        <v>405.01</v>
      </c>
      <c r="IF220" s="19">
        <v>0</v>
      </c>
      <c r="IG220" s="19">
        <v>0</v>
      </c>
      <c r="IH220" s="20">
        <v>0</v>
      </c>
      <c r="II220" s="2"/>
    </row>
    <row r="221" spans="1:243" ht="15.75" thickBot="1" x14ac:dyDescent="0.3">
      <c r="A221" s="92">
        <v>27</v>
      </c>
      <c r="B221" s="103" t="s">
        <v>79</v>
      </c>
      <c r="C221" s="26">
        <v>42703120.89357923</v>
      </c>
      <c r="D221" s="27">
        <v>11281078.639044728</v>
      </c>
      <c r="E221" s="27">
        <v>0</v>
      </c>
      <c r="F221" s="27">
        <v>7081.1620499999999</v>
      </c>
      <c r="G221" s="52">
        <v>0</v>
      </c>
      <c r="H221" s="55">
        <v>30908060.236239959</v>
      </c>
      <c r="I221" s="27">
        <v>1312048.073192005</v>
      </c>
      <c r="J221" s="27">
        <v>0</v>
      </c>
      <c r="K221" s="27">
        <v>364.79349999999999</v>
      </c>
      <c r="L221" s="52">
        <v>0</v>
      </c>
      <c r="M221" s="55">
        <v>799036.67564999999</v>
      </c>
      <c r="N221" s="27">
        <v>15845.268282106001</v>
      </c>
      <c r="O221" s="27">
        <v>0</v>
      </c>
      <c r="P221" s="27">
        <v>364.79349999999999</v>
      </c>
      <c r="Q221" s="52">
        <v>0</v>
      </c>
      <c r="R221" s="55">
        <v>971188.18978999904</v>
      </c>
      <c r="S221" s="27">
        <v>23038.763889688002</v>
      </c>
      <c r="T221" s="27">
        <v>0</v>
      </c>
      <c r="U221" s="27">
        <v>0</v>
      </c>
      <c r="V221" s="52">
        <v>0</v>
      </c>
      <c r="W221" s="55">
        <v>4921740.9040737003</v>
      </c>
      <c r="X221" s="27">
        <v>341419.2939024432</v>
      </c>
      <c r="Y221" s="27">
        <v>0</v>
      </c>
      <c r="Z221" s="27">
        <v>0</v>
      </c>
      <c r="AA221" s="52">
        <v>0</v>
      </c>
      <c r="AB221" s="55">
        <v>41136.291830000002</v>
      </c>
      <c r="AC221" s="27">
        <v>94.926264720000006</v>
      </c>
      <c r="AD221" s="27">
        <v>0</v>
      </c>
      <c r="AE221" s="27">
        <v>0</v>
      </c>
      <c r="AF221" s="52">
        <v>0</v>
      </c>
      <c r="AG221" s="55">
        <v>12509.33129</v>
      </c>
      <c r="AH221" s="27">
        <v>0</v>
      </c>
      <c r="AI221" s="27">
        <v>0</v>
      </c>
      <c r="AJ221" s="27">
        <v>0</v>
      </c>
      <c r="AK221" s="52">
        <v>0</v>
      </c>
      <c r="AL221" s="55">
        <v>2206861.0664714649</v>
      </c>
      <c r="AM221" s="27">
        <v>1430800.9174678321</v>
      </c>
      <c r="AN221" s="27">
        <v>0</v>
      </c>
      <c r="AO221" s="27">
        <v>1637.2356</v>
      </c>
      <c r="AP221" s="52">
        <v>0</v>
      </c>
      <c r="AQ221" s="55">
        <v>2956.5239999999999</v>
      </c>
      <c r="AR221" s="27">
        <v>1727.5270433999999</v>
      </c>
      <c r="AS221" s="27">
        <v>0</v>
      </c>
      <c r="AT221" s="27">
        <v>0</v>
      </c>
      <c r="AU221" s="52">
        <v>0</v>
      </c>
      <c r="AV221" s="55">
        <v>0</v>
      </c>
      <c r="AW221" s="27">
        <v>411.06099999999998</v>
      </c>
      <c r="AX221" s="27">
        <v>0</v>
      </c>
      <c r="AY221" s="27">
        <v>0</v>
      </c>
      <c r="AZ221" s="52">
        <v>0</v>
      </c>
      <c r="BA221" s="55">
        <v>1695931.479437799</v>
      </c>
      <c r="BB221" s="27">
        <v>5484260.7243181942</v>
      </c>
      <c r="BC221" s="27">
        <v>0</v>
      </c>
      <c r="BD221" s="27">
        <v>2881.1210000000001</v>
      </c>
      <c r="BE221" s="52">
        <v>0</v>
      </c>
      <c r="BF221" s="55">
        <v>1028.0999999999999</v>
      </c>
      <c r="BG221" s="27">
        <v>2196.9955799999998</v>
      </c>
      <c r="BH221" s="27">
        <v>0</v>
      </c>
      <c r="BI221" s="27">
        <v>0</v>
      </c>
      <c r="BJ221" s="52">
        <v>0</v>
      </c>
      <c r="BK221" s="55">
        <v>0</v>
      </c>
      <c r="BL221" s="27">
        <v>799.11263229999997</v>
      </c>
      <c r="BM221" s="27">
        <v>0</v>
      </c>
      <c r="BN221" s="27">
        <v>0</v>
      </c>
      <c r="BO221" s="52">
        <v>0</v>
      </c>
      <c r="BP221" s="55">
        <v>1178864.6398263031</v>
      </c>
      <c r="BQ221" s="27">
        <v>2216127.7865750985</v>
      </c>
      <c r="BR221" s="27">
        <v>0</v>
      </c>
      <c r="BS221" s="27">
        <v>2198.0119500000001</v>
      </c>
      <c r="BT221" s="52">
        <v>0</v>
      </c>
      <c r="BU221" s="55">
        <v>1137239.40747</v>
      </c>
      <c r="BV221" s="27">
        <v>395514.75915411202</v>
      </c>
      <c r="BW221" s="27">
        <v>0</v>
      </c>
      <c r="BX221" s="27">
        <v>0</v>
      </c>
      <c r="BY221" s="52">
        <v>0</v>
      </c>
      <c r="BZ221" s="55">
        <v>23740.631000000001</v>
      </c>
      <c r="CA221" s="27">
        <v>0</v>
      </c>
      <c r="CB221" s="27">
        <v>0</v>
      </c>
      <c r="CC221" s="27">
        <v>0</v>
      </c>
      <c r="CD221" s="52">
        <v>0</v>
      </c>
      <c r="CE221" s="55">
        <v>13090</v>
      </c>
      <c r="CF221" s="27">
        <v>0</v>
      </c>
      <c r="CG221" s="27">
        <v>0</v>
      </c>
      <c r="CH221" s="27">
        <v>0</v>
      </c>
      <c r="CI221" s="52">
        <v>0</v>
      </c>
      <c r="CJ221" s="55">
        <v>654423.16006000002</v>
      </c>
      <c r="CK221" s="27">
        <v>100907.08443504294</v>
      </c>
      <c r="CL221" s="27">
        <v>0</v>
      </c>
      <c r="CM221" s="27">
        <v>0</v>
      </c>
      <c r="CN221" s="52">
        <v>0</v>
      </c>
      <c r="CO221" s="55">
        <v>13285.42209</v>
      </c>
      <c r="CP221" s="27">
        <v>29.077347872000001</v>
      </c>
      <c r="CQ221" s="27">
        <v>0</v>
      </c>
      <c r="CR221" s="27">
        <v>0</v>
      </c>
      <c r="CS221" s="52">
        <v>0</v>
      </c>
      <c r="CT221" s="55">
        <v>0</v>
      </c>
      <c r="CU221" s="27">
        <v>0</v>
      </c>
      <c r="CV221" s="27">
        <v>0</v>
      </c>
      <c r="CW221" s="27">
        <v>0</v>
      </c>
      <c r="CX221" s="52">
        <v>0</v>
      </c>
      <c r="CY221" s="55">
        <v>10613395.658433501</v>
      </c>
      <c r="CZ221" s="27">
        <v>5261488.4596963096</v>
      </c>
      <c r="DA221" s="27">
        <v>0</v>
      </c>
      <c r="DB221" s="27">
        <v>2348.2739999999999</v>
      </c>
      <c r="DC221" s="52">
        <v>0</v>
      </c>
      <c r="DD221" s="55">
        <v>3385024.3940741611</v>
      </c>
      <c r="DE221" s="27">
        <v>623694.11628097505</v>
      </c>
      <c r="DF221" s="27">
        <v>0</v>
      </c>
      <c r="DG221" s="27">
        <v>0</v>
      </c>
      <c r="DH221" s="52">
        <v>0</v>
      </c>
      <c r="DI221" s="55">
        <v>987477.84106778004</v>
      </c>
      <c r="DJ221" s="27">
        <v>236156.88424263228</v>
      </c>
      <c r="DK221" s="27">
        <v>0</v>
      </c>
      <c r="DL221" s="27">
        <v>0</v>
      </c>
      <c r="DM221" s="52">
        <v>0</v>
      </c>
      <c r="DN221" s="55">
        <v>232026.51764000001</v>
      </c>
      <c r="DO221" s="27">
        <v>212691.17827012899</v>
      </c>
      <c r="DP221" s="27">
        <v>0</v>
      </c>
      <c r="DQ221" s="27">
        <v>0</v>
      </c>
      <c r="DR221" s="52">
        <v>0</v>
      </c>
      <c r="DS221" s="55">
        <v>316199.16052999999</v>
      </c>
      <c r="DT221" s="27">
        <v>485475.42931625497</v>
      </c>
      <c r="DU221" s="27">
        <v>0</v>
      </c>
      <c r="DV221" s="27">
        <v>1466.82</v>
      </c>
      <c r="DW221" s="52">
        <v>0</v>
      </c>
      <c r="DX221" s="55">
        <v>612238.07902999991</v>
      </c>
      <c r="DY221" s="27">
        <v>768226.38155510288</v>
      </c>
      <c r="DZ221" s="27">
        <v>0</v>
      </c>
      <c r="EA221" s="27">
        <v>0</v>
      </c>
      <c r="EB221" s="52">
        <v>0</v>
      </c>
      <c r="EC221" s="55">
        <v>375329.40866000002</v>
      </c>
      <c r="ED221" s="27">
        <v>342607.181261805</v>
      </c>
      <c r="EE221" s="27">
        <v>0</v>
      </c>
      <c r="EF221" s="27">
        <v>0</v>
      </c>
      <c r="EG221" s="52">
        <v>0</v>
      </c>
      <c r="EH221" s="55">
        <v>385535.99882725888</v>
      </c>
      <c r="EI221" s="27">
        <v>19540.84262756</v>
      </c>
      <c r="EJ221" s="27">
        <v>0</v>
      </c>
      <c r="EK221" s="27">
        <v>0</v>
      </c>
      <c r="EL221" s="52">
        <v>0</v>
      </c>
      <c r="EM221" s="55">
        <v>245779.90617</v>
      </c>
      <c r="EN221" s="27">
        <v>40949.86814413096</v>
      </c>
      <c r="EO221" s="27">
        <v>0</v>
      </c>
      <c r="EP221" s="27">
        <v>0</v>
      </c>
      <c r="EQ221" s="52">
        <v>0</v>
      </c>
      <c r="ER221" s="55">
        <v>439397.46042620001</v>
      </c>
      <c r="ES221" s="27">
        <v>631939.80495407141</v>
      </c>
      <c r="ET221" s="27">
        <v>0</v>
      </c>
      <c r="EU221" s="27">
        <v>0</v>
      </c>
      <c r="EV221" s="52">
        <v>0</v>
      </c>
      <c r="EW221" s="55">
        <v>12354.165139999999</v>
      </c>
      <c r="EX221" s="27">
        <v>2599.9095226650002</v>
      </c>
      <c r="EY221" s="27">
        <v>0</v>
      </c>
      <c r="EZ221" s="27">
        <v>0</v>
      </c>
      <c r="FA221" s="52">
        <v>0</v>
      </c>
      <c r="FB221" s="55">
        <v>5034.8616300000003</v>
      </c>
      <c r="FC221" s="27">
        <v>728.87509999999997</v>
      </c>
      <c r="FD221" s="27">
        <v>0</v>
      </c>
      <c r="FE221" s="27">
        <v>0</v>
      </c>
      <c r="FF221" s="52">
        <v>0</v>
      </c>
      <c r="FG221" s="55">
        <v>168189.00206</v>
      </c>
      <c r="FH221" s="27">
        <v>32893.300504650018</v>
      </c>
      <c r="FI221" s="27">
        <v>0</v>
      </c>
      <c r="FJ221" s="27">
        <v>0</v>
      </c>
      <c r="FK221" s="52">
        <v>0</v>
      </c>
      <c r="FL221" s="55">
        <v>62.5</v>
      </c>
      <c r="FM221" s="27">
        <v>0</v>
      </c>
      <c r="FN221" s="27">
        <v>0</v>
      </c>
      <c r="FO221" s="27">
        <v>0</v>
      </c>
      <c r="FP221" s="52">
        <v>0</v>
      </c>
      <c r="FQ221" s="55">
        <v>6532.1219899999996</v>
      </c>
      <c r="FR221" s="27">
        <v>4094.1539299999999</v>
      </c>
      <c r="FS221" s="27">
        <v>0</v>
      </c>
      <c r="FT221" s="27">
        <v>0</v>
      </c>
      <c r="FU221" s="52">
        <v>0</v>
      </c>
      <c r="FV221" s="55">
        <v>3442214.2411881001</v>
      </c>
      <c r="FW221" s="27">
        <v>1859890.5339863333</v>
      </c>
      <c r="FX221" s="27">
        <v>0</v>
      </c>
      <c r="FY221" s="27">
        <v>881.45399999999995</v>
      </c>
      <c r="FZ221" s="52">
        <v>0</v>
      </c>
      <c r="GA221" s="55">
        <v>612974.90127657529</v>
      </c>
      <c r="GB221" s="27">
        <v>124700.46001149384</v>
      </c>
      <c r="GC221" s="27">
        <v>0</v>
      </c>
      <c r="GD221" s="27">
        <v>0</v>
      </c>
      <c r="GE221" s="52">
        <v>0</v>
      </c>
      <c r="GF221" s="55">
        <v>485951.28922570369</v>
      </c>
      <c r="GG221" s="27">
        <v>97340.925004369943</v>
      </c>
      <c r="GH221" s="27">
        <v>0</v>
      </c>
      <c r="GI221" s="27">
        <v>0</v>
      </c>
      <c r="GJ221" s="52">
        <v>0</v>
      </c>
      <c r="GK221" s="55">
        <v>30106.238790871648</v>
      </c>
      <c r="GL221" s="27">
        <v>22527.566069309891</v>
      </c>
      <c r="GM221" s="27">
        <v>0</v>
      </c>
      <c r="GN221" s="27">
        <v>0</v>
      </c>
      <c r="GO221" s="52">
        <v>0</v>
      </c>
      <c r="GP221" s="55">
        <v>96917.373259999993</v>
      </c>
      <c r="GQ221" s="27">
        <v>4831.9689378139992</v>
      </c>
      <c r="GR221" s="27">
        <v>0</v>
      </c>
      <c r="GS221" s="27">
        <v>0</v>
      </c>
      <c r="GT221" s="52">
        <v>0</v>
      </c>
      <c r="GU221" s="55">
        <v>726013.73560000001</v>
      </c>
      <c r="GV221" s="27">
        <v>751481.43936835905</v>
      </c>
      <c r="GW221" s="27">
        <v>0</v>
      </c>
      <c r="GX221" s="27">
        <v>18081.973330000001</v>
      </c>
      <c r="GY221" s="52">
        <v>0</v>
      </c>
      <c r="GZ221" s="55">
        <v>131439.04654000001</v>
      </c>
      <c r="HA221" s="27">
        <v>298488.62338353798</v>
      </c>
      <c r="HB221" s="27">
        <v>0</v>
      </c>
      <c r="HC221" s="27">
        <v>18081.973330000001</v>
      </c>
      <c r="HD221" s="52">
        <v>0</v>
      </c>
      <c r="HE221" s="55">
        <v>116326.78288</v>
      </c>
      <c r="HF221" s="27">
        <v>225633.277725975</v>
      </c>
      <c r="HG221" s="27">
        <v>0</v>
      </c>
      <c r="HH221" s="27">
        <v>0</v>
      </c>
      <c r="HI221" s="52">
        <v>0</v>
      </c>
      <c r="HJ221" s="55">
        <v>478247.90617999999</v>
      </c>
      <c r="HK221" s="27">
        <v>227359.53825884601</v>
      </c>
      <c r="HL221" s="27">
        <v>0</v>
      </c>
      <c r="HM221" s="27">
        <v>0</v>
      </c>
      <c r="HN221" s="52">
        <v>0</v>
      </c>
      <c r="HO221" s="55">
        <v>315233.96771</v>
      </c>
      <c r="HP221" s="27">
        <v>47095.703349176001</v>
      </c>
      <c r="HQ221" s="27">
        <v>0</v>
      </c>
      <c r="HR221" s="27">
        <v>0</v>
      </c>
      <c r="HS221" s="52">
        <v>0</v>
      </c>
      <c r="HT221" s="55">
        <v>54970739.156599306</v>
      </c>
      <c r="HU221" s="27">
        <v>17465844.701470066</v>
      </c>
      <c r="HV221" s="27">
        <v>0</v>
      </c>
      <c r="HW221" s="27">
        <v>27511.409380000001</v>
      </c>
      <c r="HX221" s="52">
        <v>0</v>
      </c>
      <c r="HY221" s="55">
        <v>122962.66097</v>
      </c>
      <c r="HZ221" s="27">
        <v>505596.60299636598</v>
      </c>
      <c r="IA221" s="27">
        <v>0</v>
      </c>
      <c r="IB221" s="27">
        <v>0</v>
      </c>
      <c r="IC221" s="52">
        <v>0</v>
      </c>
      <c r="ID221" s="55">
        <v>55093701.817569308</v>
      </c>
      <c r="IE221" s="27">
        <v>17971441.304466426</v>
      </c>
      <c r="IF221" s="27">
        <v>0</v>
      </c>
      <c r="IG221" s="27">
        <v>27511.409380000001</v>
      </c>
      <c r="IH221" s="28">
        <v>0</v>
      </c>
      <c r="II221" s="2"/>
    </row>
    <row r="222" spans="1:243" ht="15.75" thickTop="1" x14ac:dyDescent="0.25">
      <c r="A222" s="93"/>
      <c r="B222" s="10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4"/>
      <c r="ER222" s="4"/>
      <c r="ES222" s="4"/>
      <c r="ET222" s="4"/>
      <c r="EU222" s="4"/>
      <c r="EV222" s="4"/>
      <c r="EW222" s="4"/>
      <c r="EX222" s="4"/>
      <c r="EY222" s="4"/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  <c r="FR222" s="4"/>
      <c r="FS222" s="4"/>
      <c r="FT222" s="4"/>
      <c r="FU222" s="4"/>
      <c r="FV222" s="4"/>
      <c r="FW222" s="4"/>
      <c r="FX222" s="4"/>
      <c r="FY222" s="4"/>
      <c r="FZ222" s="4"/>
      <c r="GA222" s="4"/>
      <c r="GB222" s="4"/>
      <c r="GC222" s="4"/>
      <c r="GD222" s="4"/>
      <c r="GE222" s="4"/>
      <c r="GF222" s="4"/>
      <c r="GG222" s="4"/>
      <c r="GH222" s="4"/>
      <c r="GI222" s="4"/>
      <c r="GJ222" s="4"/>
      <c r="GK222" s="4"/>
      <c r="GL222" s="4"/>
      <c r="GM222" s="4"/>
      <c r="GN222" s="4"/>
      <c r="GO222" s="4"/>
      <c r="GP222" s="4"/>
      <c r="GQ222" s="4"/>
      <c r="GR222" s="4"/>
      <c r="GS222" s="4"/>
      <c r="GT222" s="4"/>
      <c r="GU222" s="4"/>
      <c r="GV222" s="4"/>
      <c r="GW222" s="4"/>
      <c r="GX222" s="4"/>
      <c r="GY222" s="4"/>
      <c r="GZ222" s="4"/>
      <c r="HA222" s="4"/>
      <c r="HB222" s="4"/>
      <c r="HC222" s="4"/>
      <c r="HD222" s="4"/>
      <c r="HE222" s="4"/>
      <c r="HF222" s="4"/>
      <c r="HG222" s="4"/>
      <c r="HH222" s="4"/>
      <c r="HI222" s="4"/>
      <c r="HJ222" s="4"/>
      <c r="HK222" s="4"/>
      <c r="HL222" s="4"/>
      <c r="HM222" s="4"/>
      <c r="HN222" s="4"/>
      <c r="HO222" s="4"/>
      <c r="HP222" s="4"/>
      <c r="HQ222" s="4"/>
      <c r="HR222" s="4"/>
      <c r="HS222" s="4"/>
      <c r="HT222" s="4"/>
      <c r="HU222" s="4"/>
      <c r="HV222" s="4"/>
      <c r="HW222" s="4"/>
      <c r="HX222" s="4"/>
      <c r="HY222" s="4"/>
      <c r="HZ222" s="4"/>
      <c r="IA222" s="4"/>
      <c r="IB222" s="4"/>
      <c r="IC222" s="4"/>
      <c r="ID222" s="4"/>
      <c r="IE222" s="4"/>
      <c r="IF222" s="4"/>
      <c r="IG222" s="4"/>
      <c r="IH222" s="4"/>
    </row>
    <row r="223" spans="1:243" x14ac:dyDescent="0.25">
      <c r="B223" s="97" t="s">
        <v>117</v>
      </c>
      <c r="D223" s="1" t="s">
        <v>210</v>
      </c>
    </row>
    <row r="224" spans="1:243" ht="15.75" thickBot="1" x14ac:dyDescent="0.3">
      <c r="A224" s="88"/>
      <c r="B224" s="99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</row>
    <row r="225" spans="1:57" ht="43.5" customHeight="1" thickTop="1" thickBot="1" x14ac:dyDescent="0.3">
      <c r="A225" s="89" t="s">
        <v>1</v>
      </c>
      <c r="B225" s="100" t="s">
        <v>2</v>
      </c>
      <c r="C225" s="14" t="s">
        <v>3</v>
      </c>
      <c r="D225" s="12" t="s">
        <v>4</v>
      </c>
      <c r="E225" s="12" t="s">
        <v>5</v>
      </c>
      <c r="F225" s="12" t="s">
        <v>6</v>
      </c>
      <c r="G225" s="12" t="s">
        <v>7</v>
      </c>
      <c r="H225" s="12" t="s">
        <v>8</v>
      </c>
      <c r="I225" s="12" t="s">
        <v>9</v>
      </c>
      <c r="J225" s="12" t="s">
        <v>10</v>
      </c>
      <c r="K225" s="12" t="s">
        <v>11</v>
      </c>
      <c r="L225" s="12" t="s">
        <v>12</v>
      </c>
      <c r="M225" s="12" t="s">
        <v>13</v>
      </c>
      <c r="N225" s="12" t="s">
        <v>14</v>
      </c>
      <c r="O225" s="12" t="s">
        <v>15</v>
      </c>
      <c r="P225" s="12" t="s">
        <v>16</v>
      </c>
      <c r="Q225" s="12" t="s">
        <v>17</v>
      </c>
      <c r="R225" s="12" t="s">
        <v>18</v>
      </c>
      <c r="S225" s="12" t="s">
        <v>19</v>
      </c>
      <c r="T225" s="12" t="s">
        <v>20</v>
      </c>
      <c r="U225" s="12" t="s">
        <v>21</v>
      </c>
      <c r="V225" s="12" t="s">
        <v>22</v>
      </c>
      <c r="W225" s="12" t="s">
        <v>23</v>
      </c>
      <c r="X225" s="12" t="s">
        <v>24</v>
      </c>
      <c r="Y225" s="12" t="s">
        <v>25</v>
      </c>
      <c r="Z225" s="12" t="s">
        <v>26</v>
      </c>
      <c r="AA225" s="12" t="s">
        <v>27</v>
      </c>
      <c r="AB225" s="12" t="s">
        <v>28</v>
      </c>
      <c r="AC225" s="12" t="s">
        <v>29</v>
      </c>
      <c r="AD225" s="12" t="s">
        <v>30</v>
      </c>
      <c r="AE225" s="12" t="s">
        <v>31</v>
      </c>
      <c r="AF225" s="12" t="s">
        <v>32</v>
      </c>
      <c r="AG225" s="12" t="s">
        <v>33</v>
      </c>
      <c r="AH225" s="12" t="s">
        <v>34</v>
      </c>
      <c r="AI225" s="12" t="s">
        <v>35</v>
      </c>
      <c r="AJ225" s="12" t="s">
        <v>36</v>
      </c>
      <c r="AK225" s="12" t="s">
        <v>37</v>
      </c>
      <c r="AL225" s="12" t="s">
        <v>38</v>
      </c>
      <c r="AM225" s="12" t="s">
        <v>39</v>
      </c>
      <c r="AN225" s="12" t="s">
        <v>40</v>
      </c>
      <c r="AO225" s="12" t="s">
        <v>41</v>
      </c>
      <c r="AP225" s="12" t="s">
        <v>42</v>
      </c>
      <c r="AQ225" s="12" t="s">
        <v>43</v>
      </c>
      <c r="AR225" s="12" t="s">
        <v>44</v>
      </c>
      <c r="AS225" s="12" t="s">
        <v>45</v>
      </c>
      <c r="AT225" s="12" t="s">
        <v>46</v>
      </c>
      <c r="AU225" s="12" t="s">
        <v>47</v>
      </c>
      <c r="AV225" s="12" t="s">
        <v>48</v>
      </c>
      <c r="AW225" s="12" t="s">
        <v>49</v>
      </c>
      <c r="AX225" s="12" t="s">
        <v>50</v>
      </c>
      <c r="AY225" s="12" t="s">
        <v>51</v>
      </c>
      <c r="AZ225" s="12" t="s">
        <v>52</v>
      </c>
      <c r="BA225" s="12" t="s">
        <v>53</v>
      </c>
      <c r="BB225" s="12" t="s">
        <v>54</v>
      </c>
      <c r="BC225" s="12" t="s">
        <v>21</v>
      </c>
      <c r="BD225" s="13" t="s">
        <v>55</v>
      </c>
      <c r="BE225" s="2"/>
    </row>
    <row r="226" spans="1:57" ht="15.75" thickTop="1" x14ac:dyDescent="0.25">
      <c r="A226" s="90">
        <v>1</v>
      </c>
      <c r="B226" s="101" t="s">
        <v>56</v>
      </c>
      <c r="C226" s="29">
        <v>0.18143641432258001</v>
      </c>
      <c r="D226" s="30">
        <v>0.22103770300421399</v>
      </c>
      <c r="E226" s="30"/>
      <c r="F226" s="30"/>
      <c r="G226" s="30">
        <v>0.163752426642537</v>
      </c>
      <c r="H226" s="30">
        <v>0.170207746577025</v>
      </c>
      <c r="I226" s="30"/>
      <c r="J226" s="30"/>
      <c r="K226" s="30">
        <v>0.153836322190257</v>
      </c>
      <c r="L226" s="30"/>
      <c r="M226" s="30"/>
      <c r="N226" s="30">
        <v>0.12401922526017201</v>
      </c>
      <c r="O226" s="30"/>
      <c r="P226" s="30"/>
      <c r="Q226" s="30">
        <v>0.136353592171329</v>
      </c>
      <c r="R226" s="30">
        <v>0.177270659395318</v>
      </c>
      <c r="S226" s="30"/>
      <c r="T226" s="30"/>
      <c r="U226" s="30">
        <v>0.209672890024759</v>
      </c>
      <c r="V226" s="30"/>
      <c r="W226" s="30"/>
      <c r="X226" s="30">
        <v>0.186109888921376</v>
      </c>
      <c r="Y226" s="30">
        <v>0.21047554975350699</v>
      </c>
      <c r="Z226" s="30">
        <v>0.16656894733150701</v>
      </c>
      <c r="AA226" s="30">
        <v>0.18534914845914799</v>
      </c>
      <c r="AB226" s="30">
        <v>0.17538091268804501</v>
      </c>
      <c r="AC226" s="30">
        <v>0.18198374365522499</v>
      </c>
      <c r="AD226" s="30">
        <v>0.16091573665843001</v>
      </c>
      <c r="AE226" s="30">
        <v>0.16146083318962201</v>
      </c>
      <c r="AF226" s="30">
        <v>0.20236530205102801</v>
      </c>
      <c r="AG226" s="30">
        <v>0.16785554619853901</v>
      </c>
      <c r="AH226" s="30">
        <v>8.7553779963122302E-2</v>
      </c>
      <c r="AI226" s="30">
        <v>0.15380058927646201</v>
      </c>
      <c r="AJ226" s="30">
        <v>0.121222593154485</v>
      </c>
      <c r="AK226" s="30"/>
      <c r="AL226" s="30"/>
      <c r="AM226" s="30">
        <v>0.168906894595416</v>
      </c>
      <c r="AN226" s="30">
        <v>0.121535150013677</v>
      </c>
      <c r="AO226" s="30">
        <v>0.121535150013677</v>
      </c>
      <c r="AP226" s="30"/>
      <c r="AQ226" s="30"/>
      <c r="AR226" s="30">
        <v>0.21363920194639299</v>
      </c>
      <c r="AS226" s="30">
        <v>0.10016422492229</v>
      </c>
      <c r="AT226" s="30">
        <v>0.24740229519433099</v>
      </c>
      <c r="AU226" s="30">
        <v>0.2</v>
      </c>
      <c r="AV226" s="30"/>
      <c r="AW226" s="30">
        <v>0.182683027696213</v>
      </c>
      <c r="AX226" s="30">
        <v>0</v>
      </c>
      <c r="AY226" s="30"/>
      <c r="AZ226" s="30"/>
      <c r="BA226" s="30"/>
      <c r="BB226" s="30"/>
      <c r="BC226" s="30"/>
      <c r="BD226" s="31">
        <v>0.182683027696213</v>
      </c>
      <c r="BE226" s="2"/>
    </row>
    <row r="227" spans="1:57" x14ac:dyDescent="0.25">
      <c r="A227" s="91">
        <v>2</v>
      </c>
      <c r="B227" s="102" t="s">
        <v>57</v>
      </c>
      <c r="C227" s="32">
        <v>0</v>
      </c>
      <c r="D227" s="33"/>
      <c r="E227" s="33"/>
      <c r="F227" s="33"/>
      <c r="G227" s="33">
        <v>0</v>
      </c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>
        <v>0</v>
      </c>
      <c r="Y227" s="33"/>
      <c r="Z227" s="33"/>
      <c r="AA227" s="33"/>
      <c r="AB227" s="33"/>
      <c r="AC227" s="33"/>
      <c r="AD227" s="33"/>
      <c r="AE227" s="33"/>
      <c r="AF227" s="33"/>
      <c r="AG227" s="33"/>
      <c r="AH227" s="33"/>
      <c r="AI227" s="33"/>
      <c r="AJ227" s="33"/>
      <c r="AK227" s="33"/>
      <c r="AL227" s="33"/>
      <c r="AM227" s="33"/>
      <c r="AN227" s="33">
        <v>0</v>
      </c>
      <c r="AO227" s="33"/>
      <c r="AP227" s="33"/>
      <c r="AQ227" s="33"/>
      <c r="AR227" s="33">
        <v>0</v>
      </c>
      <c r="AS227" s="33"/>
      <c r="AT227" s="33"/>
      <c r="AU227" s="33"/>
      <c r="AV227" s="33"/>
      <c r="AW227" s="33">
        <v>0</v>
      </c>
      <c r="AX227" s="33">
        <v>0</v>
      </c>
      <c r="AY227" s="33"/>
      <c r="AZ227" s="33"/>
      <c r="BA227" s="33"/>
      <c r="BB227" s="33"/>
      <c r="BC227" s="33"/>
      <c r="BD227" s="34">
        <v>0</v>
      </c>
      <c r="BE227" s="2"/>
    </row>
    <row r="228" spans="1:57" x14ac:dyDescent="0.25">
      <c r="A228" s="91">
        <v>3</v>
      </c>
      <c r="B228" s="102" t="s">
        <v>207</v>
      </c>
      <c r="C228" s="32">
        <v>0.119746004897663</v>
      </c>
      <c r="D228" s="33">
        <v>4.7115614664912299E-2</v>
      </c>
      <c r="E228" s="33"/>
      <c r="F228" s="33"/>
      <c r="G228" s="33">
        <v>7.8571428571428598E-2</v>
      </c>
      <c r="H228" s="33">
        <v>7.8571428571428598E-2</v>
      </c>
      <c r="I228" s="33"/>
      <c r="J228" s="33"/>
      <c r="K228" s="33"/>
      <c r="L228" s="33"/>
      <c r="M228" s="33"/>
      <c r="N228" s="33">
        <v>0.10727257464999999</v>
      </c>
      <c r="O228" s="33"/>
      <c r="P228" s="33"/>
      <c r="Q228" s="33">
        <v>0.14793174116999999</v>
      </c>
      <c r="R228" s="33">
        <v>0.25</v>
      </c>
      <c r="S228" s="33"/>
      <c r="T228" s="33"/>
      <c r="U228" s="33">
        <v>0.19750000000000001</v>
      </c>
      <c r="V228" s="33"/>
      <c r="W228" s="33"/>
      <c r="X228" s="33">
        <v>0.14931001093076901</v>
      </c>
      <c r="Y228" s="33">
        <v>0.13036499754705899</v>
      </c>
      <c r="Z228" s="33">
        <v>2.8125000000000001E-2</v>
      </c>
      <c r="AA228" s="33">
        <v>0.10856845875</v>
      </c>
      <c r="AB228" s="33">
        <v>0.116666666666667</v>
      </c>
      <c r="AC228" s="33">
        <v>0.2420968285</v>
      </c>
      <c r="AD228" s="33">
        <v>0.13559075719999999</v>
      </c>
      <c r="AE228" s="33">
        <v>2.5000000000000001E-2</v>
      </c>
      <c r="AF228" s="33"/>
      <c r="AG228" s="33">
        <v>0.215</v>
      </c>
      <c r="AH228" s="33"/>
      <c r="AI228" s="33"/>
      <c r="AJ228" s="33">
        <v>0.19549295429999999</v>
      </c>
      <c r="AK228" s="33"/>
      <c r="AL228" s="33"/>
      <c r="AM228" s="33">
        <v>0.15666041512909101</v>
      </c>
      <c r="AN228" s="33">
        <v>0.3</v>
      </c>
      <c r="AO228" s="33">
        <v>0.3</v>
      </c>
      <c r="AP228" s="33"/>
      <c r="AQ228" s="33"/>
      <c r="AR228" s="33">
        <v>0.188143240149069</v>
      </c>
      <c r="AS228" s="33"/>
      <c r="AT228" s="33">
        <v>0.18</v>
      </c>
      <c r="AU228" s="33">
        <v>0.18820229885057399</v>
      </c>
      <c r="AV228" s="33">
        <v>0.22083333333333299</v>
      </c>
      <c r="AW228" s="33">
        <v>0.15229397115225099</v>
      </c>
      <c r="AX228" s="33">
        <v>0</v>
      </c>
      <c r="AY228" s="33"/>
      <c r="AZ228" s="33"/>
      <c r="BA228" s="33"/>
      <c r="BB228" s="33"/>
      <c r="BC228" s="33"/>
      <c r="BD228" s="34">
        <v>0.15229397115225099</v>
      </c>
      <c r="BE228" s="2"/>
    </row>
    <row r="229" spans="1:57" x14ac:dyDescent="0.25">
      <c r="A229" s="91">
        <v>4</v>
      </c>
      <c r="B229" s="102" t="s">
        <v>58</v>
      </c>
      <c r="C229" s="32">
        <v>7.1094980128600105E-2</v>
      </c>
      <c r="D229" s="33">
        <v>0.17430584700000001</v>
      </c>
      <c r="E229" s="33"/>
      <c r="F229" s="33"/>
      <c r="G229" s="33">
        <v>8.8503535698176705E-2</v>
      </c>
      <c r="H229" s="33">
        <v>0.16733650769230801</v>
      </c>
      <c r="I229" s="33"/>
      <c r="J229" s="33"/>
      <c r="K229" s="33">
        <v>8.1796552136752104E-2</v>
      </c>
      <c r="L229" s="33"/>
      <c r="M229" s="33"/>
      <c r="N229" s="33">
        <v>4.5878236037735803E-2</v>
      </c>
      <c r="O229" s="33"/>
      <c r="P229" s="33"/>
      <c r="Q229" s="33">
        <v>6.10029643689321E-2</v>
      </c>
      <c r="R229" s="33">
        <v>0.114444444444444</v>
      </c>
      <c r="S229" s="33"/>
      <c r="T229" s="33"/>
      <c r="U229" s="33">
        <v>0.15</v>
      </c>
      <c r="V229" s="33"/>
      <c r="W229" s="33"/>
      <c r="X229" s="33">
        <v>0.14555775630186801</v>
      </c>
      <c r="Y229" s="33">
        <v>0.15314786638835001</v>
      </c>
      <c r="Z229" s="33">
        <v>0.145663233061224</v>
      </c>
      <c r="AA229" s="33">
        <v>0.1</v>
      </c>
      <c r="AB229" s="33">
        <v>0.23041267600000001</v>
      </c>
      <c r="AC229" s="33">
        <v>0.128571428571429</v>
      </c>
      <c r="AD229" s="33">
        <v>0.1</v>
      </c>
      <c r="AE229" s="33">
        <v>0.1</v>
      </c>
      <c r="AF229" s="33"/>
      <c r="AG229" s="33">
        <v>0.112857142857143</v>
      </c>
      <c r="AH229" s="33"/>
      <c r="AI229" s="33"/>
      <c r="AJ229" s="33">
        <v>0.22500000000000001</v>
      </c>
      <c r="AK229" s="33"/>
      <c r="AL229" s="33"/>
      <c r="AM229" s="33">
        <v>7.35685178461538E-2</v>
      </c>
      <c r="AN229" s="33">
        <v>1.34293756756757E-3</v>
      </c>
      <c r="AO229" s="33">
        <v>1.34293756756757E-3</v>
      </c>
      <c r="AP229" s="33"/>
      <c r="AQ229" s="33"/>
      <c r="AR229" s="33">
        <v>0.24408695652173901</v>
      </c>
      <c r="AS229" s="33">
        <v>0.24408695652173901</v>
      </c>
      <c r="AT229" s="33"/>
      <c r="AU229" s="33"/>
      <c r="AV229" s="33"/>
      <c r="AW229" s="33">
        <v>0.115550847815202</v>
      </c>
      <c r="AX229" s="33">
        <v>0</v>
      </c>
      <c r="AY229" s="33"/>
      <c r="AZ229" s="33"/>
      <c r="BA229" s="33"/>
      <c r="BB229" s="33"/>
      <c r="BC229" s="33"/>
      <c r="BD229" s="34">
        <v>0.115550847815202</v>
      </c>
      <c r="BE229" s="2"/>
    </row>
    <row r="230" spans="1:57" x14ac:dyDescent="0.25">
      <c r="A230" s="91">
        <v>5</v>
      </c>
      <c r="B230" s="102" t="s">
        <v>59</v>
      </c>
      <c r="C230" s="32">
        <v>0.1317842837147</v>
      </c>
      <c r="D230" s="33">
        <v>0.13426888379204899</v>
      </c>
      <c r="E230" s="33">
        <v>0.234996842105263</v>
      </c>
      <c r="F230" s="33"/>
      <c r="G230" s="33">
        <v>0.141192491335943</v>
      </c>
      <c r="H230" s="33">
        <v>0.14576351648351701</v>
      </c>
      <c r="I230" s="33">
        <v>0.40539999999999998</v>
      </c>
      <c r="J230" s="33"/>
      <c r="K230" s="33">
        <v>0.13777693333333299</v>
      </c>
      <c r="L230" s="33">
        <v>0</v>
      </c>
      <c r="M230" s="33"/>
      <c r="N230" s="33">
        <v>9.5959523809523994E-2</v>
      </c>
      <c r="O230" s="33"/>
      <c r="P230" s="33"/>
      <c r="Q230" s="33">
        <v>6.9951529850746402E-2</v>
      </c>
      <c r="R230" s="33">
        <v>0.22028754098360701</v>
      </c>
      <c r="S230" s="33"/>
      <c r="T230" s="33"/>
      <c r="U230" s="33">
        <v>0.21525136363636399</v>
      </c>
      <c r="V230" s="33"/>
      <c r="W230" s="33"/>
      <c r="X230" s="33">
        <v>0.162022461104357</v>
      </c>
      <c r="Y230" s="33">
        <v>0.16628626666666699</v>
      </c>
      <c r="Z230" s="33">
        <v>0.115047619047619</v>
      </c>
      <c r="AA230" s="33">
        <v>0.2</v>
      </c>
      <c r="AB230" s="33">
        <v>0.16666666666666699</v>
      </c>
      <c r="AC230" s="33">
        <v>0.19197800000000001</v>
      </c>
      <c r="AD230" s="33">
        <v>0.17</v>
      </c>
      <c r="AE230" s="33">
        <v>0.15</v>
      </c>
      <c r="AF230" s="33"/>
      <c r="AG230" s="33">
        <v>0.16883812500000001</v>
      </c>
      <c r="AH230" s="33"/>
      <c r="AI230" s="33"/>
      <c r="AJ230" s="33">
        <v>0.2</v>
      </c>
      <c r="AK230" s="33"/>
      <c r="AL230" s="33"/>
      <c r="AM230" s="33">
        <v>0.15933419354838699</v>
      </c>
      <c r="AN230" s="33">
        <v>0.11</v>
      </c>
      <c r="AO230" s="33">
        <v>0.11</v>
      </c>
      <c r="AP230" s="33"/>
      <c r="AQ230" s="33"/>
      <c r="AR230" s="33">
        <v>0.218556406350636</v>
      </c>
      <c r="AS230" s="33">
        <v>0.26084800000000002</v>
      </c>
      <c r="AT230" s="33">
        <v>0.21666666666666701</v>
      </c>
      <c r="AU230" s="33">
        <v>0.2</v>
      </c>
      <c r="AV230" s="33">
        <v>0.16150444444444401</v>
      </c>
      <c r="AW230" s="33">
        <v>0.14003822855283399</v>
      </c>
      <c r="AX230" s="33">
        <v>0.4</v>
      </c>
      <c r="AY230" s="33"/>
      <c r="AZ230" s="33"/>
      <c r="BA230" s="33"/>
      <c r="BB230" s="33"/>
      <c r="BC230" s="33">
        <v>0.4</v>
      </c>
      <c r="BD230" s="34">
        <v>0.192035639110162</v>
      </c>
      <c r="BE230" s="2"/>
    </row>
    <row r="231" spans="1:57" x14ac:dyDescent="0.25">
      <c r="A231" s="91">
        <v>6</v>
      </c>
      <c r="B231" s="102" t="s">
        <v>60</v>
      </c>
      <c r="C231" s="32">
        <v>0</v>
      </c>
      <c r="D231" s="33"/>
      <c r="E231" s="33"/>
      <c r="F231" s="33"/>
      <c r="G231" s="33">
        <v>0</v>
      </c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>
        <v>0.15559999999999999</v>
      </c>
      <c r="Y231" s="33">
        <v>0.15559999999999999</v>
      </c>
      <c r="Z231" s="33"/>
      <c r="AA231" s="33"/>
      <c r="AB231" s="33"/>
      <c r="AC231" s="33"/>
      <c r="AD231" s="33"/>
      <c r="AE231" s="33"/>
      <c r="AF231" s="33"/>
      <c r="AG231" s="33"/>
      <c r="AH231" s="33"/>
      <c r="AI231" s="33"/>
      <c r="AJ231" s="33"/>
      <c r="AK231" s="33"/>
      <c r="AL231" s="33"/>
      <c r="AM231" s="33"/>
      <c r="AN231" s="33">
        <v>0</v>
      </c>
      <c r="AO231" s="33"/>
      <c r="AP231" s="33"/>
      <c r="AQ231" s="33"/>
      <c r="AR231" s="33">
        <v>0</v>
      </c>
      <c r="AS231" s="33"/>
      <c r="AT231" s="33"/>
      <c r="AU231" s="33"/>
      <c r="AV231" s="33"/>
      <c r="AW231" s="33">
        <v>0.15559999999999999</v>
      </c>
      <c r="AX231" s="33">
        <v>0</v>
      </c>
      <c r="AY231" s="33"/>
      <c r="AZ231" s="33"/>
      <c r="BA231" s="33"/>
      <c r="BB231" s="33"/>
      <c r="BC231" s="33"/>
      <c r="BD231" s="34">
        <v>0.15559999999999999</v>
      </c>
      <c r="BE231" s="2"/>
    </row>
    <row r="232" spans="1:57" x14ac:dyDescent="0.25">
      <c r="A232" s="91">
        <v>7</v>
      </c>
      <c r="B232" s="102" t="s">
        <v>61</v>
      </c>
      <c r="C232" s="32">
        <v>0.179720755649102</v>
      </c>
      <c r="D232" s="33"/>
      <c r="E232" s="33"/>
      <c r="F232" s="33"/>
      <c r="G232" s="33">
        <v>0</v>
      </c>
      <c r="H232" s="33"/>
      <c r="I232" s="33"/>
      <c r="J232" s="33"/>
      <c r="K232" s="33"/>
      <c r="L232" s="33"/>
      <c r="M232" s="33"/>
      <c r="N232" s="33">
        <v>0.17773903329514201</v>
      </c>
      <c r="O232" s="33"/>
      <c r="P232" s="33"/>
      <c r="Q232" s="33">
        <v>0.19115405510287101</v>
      </c>
      <c r="R232" s="33"/>
      <c r="S232" s="33"/>
      <c r="T232" s="33"/>
      <c r="U232" s="33"/>
      <c r="V232" s="33"/>
      <c r="W232" s="33"/>
      <c r="X232" s="33">
        <v>0.27063133701764802</v>
      </c>
      <c r="Y232" s="33">
        <v>0.29329922766554001</v>
      </c>
      <c r="Z232" s="33">
        <v>0.28091324533683298</v>
      </c>
      <c r="AA232" s="33"/>
      <c r="AB232" s="33"/>
      <c r="AC232" s="33"/>
      <c r="AD232" s="33"/>
      <c r="AE232" s="33">
        <v>0.127954447093789</v>
      </c>
      <c r="AF232" s="33"/>
      <c r="AG232" s="33">
        <v>0.15436835789216699</v>
      </c>
      <c r="AH232" s="33"/>
      <c r="AI232" s="33"/>
      <c r="AJ232" s="33">
        <v>0</v>
      </c>
      <c r="AK232" s="33"/>
      <c r="AL232" s="33"/>
      <c r="AM232" s="33">
        <v>0.204166666666667</v>
      </c>
      <c r="AN232" s="33">
        <v>0.25456451603708302</v>
      </c>
      <c r="AO232" s="33">
        <v>0.25456451603708302</v>
      </c>
      <c r="AP232" s="33">
        <v>0</v>
      </c>
      <c r="AQ232" s="33">
        <v>0</v>
      </c>
      <c r="AR232" s="33">
        <v>0</v>
      </c>
      <c r="AS232" s="33"/>
      <c r="AT232" s="33"/>
      <c r="AU232" s="33"/>
      <c r="AV232" s="33"/>
      <c r="AW232" s="33">
        <v>0.25255613111807801</v>
      </c>
      <c r="AX232" s="33">
        <v>0</v>
      </c>
      <c r="AY232" s="33"/>
      <c r="AZ232" s="33"/>
      <c r="BA232" s="33"/>
      <c r="BB232" s="33"/>
      <c r="BC232" s="33"/>
      <c r="BD232" s="34">
        <v>0.25255613111807801</v>
      </c>
      <c r="BE232" s="2"/>
    </row>
    <row r="233" spans="1:57" x14ac:dyDescent="0.25">
      <c r="A233" s="91">
        <v>8</v>
      </c>
      <c r="B233" s="102" t="s">
        <v>62</v>
      </c>
      <c r="C233" s="32">
        <v>0</v>
      </c>
      <c r="D233" s="33"/>
      <c r="E233" s="33"/>
      <c r="F233" s="33"/>
      <c r="G233" s="33">
        <v>0</v>
      </c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>
        <v>0</v>
      </c>
      <c r="Y233" s="33"/>
      <c r="Z233" s="33"/>
      <c r="AA233" s="33"/>
      <c r="AB233" s="33"/>
      <c r="AC233" s="33"/>
      <c r="AD233" s="33"/>
      <c r="AE233" s="33"/>
      <c r="AF233" s="33"/>
      <c r="AG233" s="33"/>
      <c r="AH233" s="33"/>
      <c r="AI233" s="33"/>
      <c r="AJ233" s="33"/>
      <c r="AK233" s="33"/>
      <c r="AL233" s="33"/>
      <c r="AM233" s="33"/>
      <c r="AN233" s="33">
        <v>0</v>
      </c>
      <c r="AO233" s="33"/>
      <c r="AP233" s="33"/>
      <c r="AQ233" s="33"/>
      <c r="AR233" s="33">
        <v>0</v>
      </c>
      <c r="AS233" s="33"/>
      <c r="AT233" s="33"/>
      <c r="AU233" s="33"/>
      <c r="AV233" s="33"/>
      <c r="AW233" s="33">
        <v>0</v>
      </c>
      <c r="AX233" s="33">
        <v>0</v>
      </c>
      <c r="AY233" s="33"/>
      <c r="AZ233" s="33"/>
      <c r="BA233" s="33"/>
      <c r="BB233" s="33"/>
      <c r="BC233" s="33"/>
      <c r="BD233" s="34">
        <v>0</v>
      </c>
      <c r="BE233" s="2"/>
    </row>
    <row r="234" spans="1:57" x14ac:dyDescent="0.25">
      <c r="A234" s="91">
        <v>9</v>
      </c>
      <c r="B234" s="102" t="s">
        <v>63</v>
      </c>
      <c r="C234" s="32">
        <v>0.15319234263679099</v>
      </c>
      <c r="D234" s="33">
        <v>0.197305329445158</v>
      </c>
      <c r="E234" s="33"/>
      <c r="F234" s="33"/>
      <c r="G234" s="33">
        <v>0.154150160382651</v>
      </c>
      <c r="H234" s="33">
        <v>0.14247519994097199</v>
      </c>
      <c r="I234" s="33"/>
      <c r="J234" s="33"/>
      <c r="K234" s="33">
        <v>0.16575392949871201</v>
      </c>
      <c r="L234" s="33"/>
      <c r="M234" s="33"/>
      <c r="N234" s="33">
        <v>7.6312730230037901E-2</v>
      </c>
      <c r="O234" s="33"/>
      <c r="P234" s="33"/>
      <c r="Q234" s="33">
        <v>0.114620980247404</v>
      </c>
      <c r="R234" s="33">
        <v>0.13838934214506801</v>
      </c>
      <c r="S234" s="33"/>
      <c r="T234" s="33"/>
      <c r="U234" s="33">
        <v>0.25726672749929003</v>
      </c>
      <c r="V234" s="33"/>
      <c r="W234" s="33"/>
      <c r="X234" s="33">
        <v>0.16975847149513301</v>
      </c>
      <c r="Y234" s="33">
        <v>0.199631921163508</v>
      </c>
      <c r="Z234" s="33">
        <v>0.163753950564694</v>
      </c>
      <c r="AA234" s="33">
        <v>0.15375926907185899</v>
      </c>
      <c r="AB234" s="33">
        <v>0.141466208325805</v>
      </c>
      <c r="AC234" s="33">
        <v>0.144524482599758</v>
      </c>
      <c r="AD234" s="33">
        <v>0.14005712835411899</v>
      </c>
      <c r="AE234" s="33">
        <v>0.14070533208320399</v>
      </c>
      <c r="AF234" s="33">
        <v>0.13626400758467999</v>
      </c>
      <c r="AG234" s="33">
        <v>0.12786093258894701</v>
      </c>
      <c r="AH234" s="33">
        <v>0.17713571484749199</v>
      </c>
      <c r="AI234" s="33">
        <v>0.115252761755388</v>
      </c>
      <c r="AJ234" s="33">
        <v>0.13509591776052901</v>
      </c>
      <c r="AK234" s="33"/>
      <c r="AL234" s="33">
        <v>0.24194394466799099</v>
      </c>
      <c r="AM234" s="33">
        <v>0.152995509403175</v>
      </c>
      <c r="AN234" s="33">
        <v>7.6912726352864696E-2</v>
      </c>
      <c r="AO234" s="33">
        <v>4.7649145077793102E-2</v>
      </c>
      <c r="AP234" s="33">
        <v>0.13090835178442201</v>
      </c>
      <c r="AQ234" s="33">
        <v>0.10703796209597199</v>
      </c>
      <c r="AR234" s="33">
        <v>0.25294703062010498</v>
      </c>
      <c r="AS234" s="33">
        <v>0.23721326436106799</v>
      </c>
      <c r="AT234" s="33">
        <v>0.260279473677406</v>
      </c>
      <c r="AU234" s="33"/>
      <c r="AV234" s="33"/>
      <c r="AW234" s="33">
        <v>0.156515297312634</v>
      </c>
      <c r="AX234" s="33">
        <v>0</v>
      </c>
      <c r="AY234" s="33"/>
      <c r="AZ234" s="33"/>
      <c r="BA234" s="33"/>
      <c r="BB234" s="33"/>
      <c r="BC234" s="33"/>
      <c r="BD234" s="34">
        <v>0.156515297312634</v>
      </c>
      <c r="BE234" s="2"/>
    </row>
    <row r="235" spans="1:57" x14ac:dyDescent="0.25">
      <c r="A235" s="91">
        <v>10</v>
      </c>
      <c r="B235" s="102" t="s">
        <v>64</v>
      </c>
      <c r="C235" s="32">
        <v>0.16030101821281001</v>
      </c>
      <c r="D235" s="33">
        <v>0.186819866356597</v>
      </c>
      <c r="E235" s="33"/>
      <c r="F235" s="33"/>
      <c r="G235" s="33">
        <v>0.14075142752126699</v>
      </c>
      <c r="H235" s="33">
        <v>0.147855286941975</v>
      </c>
      <c r="I235" s="33"/>
      <c r="J235" s="33"/>
      <c r="K235" s="33">
        <v>0.12830641117126501</v>
      </c>
      <c r="L235" s="33"/>
      <c r="M235" s="33"/>
      <c r="N235" s="33">
        <v>0.11693215143654299</v>
      </c>
      <c r="O235" s="33"/>
      <c r="P235" s="33"/>
      <c r="Q235" s="33">
        <v>0.12525726860584299</v>
      </c>
      <c r="R235" s="33">
        <v>0.19892642553151599</v>
      </c>
      <c r="S235" s="33"/>
      <c r="T235" s="33"/>
      <c r="U235" s="33">
        <v>0.223848288109389</v>
      </c>
      <c r="V235" s="33"/>
      <c r="W235" s="33"/>
      <c r="X235" s="33">
        <v>0.156911369008016</v>
      </c>
      <c r="Y235" s="33">
        <v>0.169718043077868</v>
      </c>
      <c r="Z235" s="33">
        <v>0.12976772608095499</v>
      </c>
      <c r="AA235" s="33">
        <v>0.153251837038828</v>
      </c>
      <c r="AB235" s="33">
        <v>0.18198719229200999</v>
      </c>
      <c r="AC235" s="33">
        <v>0.184404349321455</v>
      </c>
      <c r="AD235" s="33"/>
      <c r="AE235" s="33">
        <v>0.16669378324975101</v>
      </c>
      <c r="AF235" s="33">
        <v>0.25140729580312698</v>
      </c>
      <c r="AG235" s="33">
        <v>6.5774651018497596E-2</v>
      </c>
      <c r="AH235" s="33"/>
      <c r="AI235" s="33"/>
      <c r="AJ235" s="33">
        <v>0.18812597989486299</v>
      </c>
      <c r="AK235" s="33"/>
      <c r="AL235" s="33"/>
      <c r="AM235" s="33">
        <v>0.14618853096325299</v>
      </c>
      <c r="AN235" s="33">
        <v>0.29956247766032801</v>
      </c>
      <c r="AO235" s="33">
        <v>0.29956247766032801</v>
      </c>
      <c r="AP235" s="33"/>
      <c r="AQ235" s="33"/>
      <c r="AR235" s="33">
        <v>0.225616900859547</v>
      </c>
      <c r="AS235" s="33"/>
      <c r="AT235" s="33">
        <v>0.225616900859547</v>
      </c>
      <c r="AU235" s="33"/>
      <c r="AV235" s="33"/>
      <c r="AW235" s="33">
        <v>0.16019841782011601</v>
      </c>
      <c r="AX235" s="33">
        <v>0</v>
      </c>
      <c r="AY235" s="33"/>
      <c r="AZ235" s="33"/>
      <c r="BA235" s="33"/>
      <c r="BB235" s="33"/>
      <c r="BC235" s="33"/>
      <c r="BD235" s="34">
        <v>0.16019841782011601</v>
      </c>
      <c r="BE235" s="2"/>
    </row>
    <row r="236" spans="1:57" x14ac:dyDescent="0.25">
      <c r="A236" s="91">
        <v>11</v>
      </c>
      <c r="B236" s="102" t="s">
        <v>65</v>
      </c>
      <c r="C236" s="32">
        <v>0.133820068982134</v>
      </c>
      <c r="D236" s="33">
        <v>0.20060387510504499</v>
      </c>
      <c r="E236" s="33"/>
      <c r="F236" s="33"/>
      <c r="G236" s="33">
        <v>0.124238721563329</v>
      </c>
      <c r="H236" s="33">
        <v>0.148467093017709</v>
      </c>
      <c r="I236" s="33"/>
      <c r="J236" s="33"/>
      <c r="K236" s="33">
        <v>9.0156256809708304E-2</v>
      </c>
      <c r="L236" s="33"/>
      <c r="M236" s="33"/>
      <c r="N236" s="33">
        <v>4.6748110493779797E-2</v>
      </c>
      <c r="O236" s="33"/>
      <c r="P236" s="33"/>
      <c r="Q236" s="33">
        <v>3.9992219844088898E-2</v>
      </c>
      <c r="R236" s="33">
        <v>7.4452739720513195E-2</v>
      </c>
      <c r="S236" s="33"/>
      <c r="T236" s="33"/>
      <c r="U236" s="33">
        <v>0.15996230757041999</v>
      </c>
      <c r="V236" s="33"/>
      <c r="W236" s="33"/>
      <c r="X236" s="33">
        <v>8.8034829047589705E-2</v>
      </c>
      <c r="Y236" s="33">
        <v>0.175119581870639</v>
      </c>
      <c r="Z236" s="33">
        <v>0.13887012966024601</v>
      </c>
      <c r="AA236" s="33">
        <v>8.5051697500393098E-2</v>
      </c>
      <c r="AB236" s="33">
        <v>8.0043057145412294E-2</v>
      </c>
      <c r="AC236" s="33">
        <v>6.7425435630139405E-2</v>
      </c>
      <c r="AD236" s="33">
        <v>7.2515471942469101E-2</v>
      </c>
      <c r="AE236" s="33">
        <v>6.9644487656329093E-2</v>
      </c>
      <c r="AF236" s="33">
        <v>0.11232967678433101</v>
      </c>
      <c r="AG236" s="33">
        <v>5.7112306611288202E-2</v>
      </c>
      <c r="AH236" s="33"/>
      <c r="AI236" s="33"/>
      <c r="AJ236" s="33"/>
      <c r="AK236" s="33"/>
      <c r="AL236" s="33"/>
      <c r="AM236" s="33">
        <v>7.5365976055614695E-2</v>
      </c>
      <c r="AN236" s="33">
        <v>4.7977954439641E-2</v>
      </c>
      <c r="AO236" s="33">
        <v>4.7977954439641E-2</v>
      </c>
      <c r="AP236" s="33">
        <v>0</v>
      </c>
      <c r="AQ236" s="33">
        <v>0</v>
      </c>
      <c r="AR236" s="33">
        <v>8.9515360671937605E-2</v>
      </c>
      <c r="AS236" s="33">
        <v>0.165380296307132</v>
      </c>
      <c r="AT236" s="33">
        <v>0.28097287719978098</v>
      </c>
      <c r="AU236" s="33">
        <v>6.3174650457597403E-2</v>
      </c>
      <c r="AV236" s="33">
        <v>0.12362105553714001</v>
      </c>
      <c r="AW236" s="33">
        <v>0.117877633759087</v>
      </c>
      <c r="AX236" s="33">
        <v>0.19997475247524801</v>
      </c>
      <c r="AY236" s="33">
        <v>0</v>
      </c>
      <c r="AZ236" s="33">
        <v>0</v>
      </c>
      <c r="BA236" s="33">
        <v>0.20930000000000001</v>
      </c>
      <c r="BB236" s="33">
        <v>0</v>
      </c>
      <c r="BC236" s="33">
        <v>0</v>
      </c>
      <c r="BD236" s="34">
        <v>0.11801166436814101</v>
      </c>
      <c r="BE236" s="2"/>
    </row>
    <row r="237" spans="1:57" x14ac:dyDescent="0.25">
      <c r="A237" s="91">
        <v>12</v>
      </c>
      <c r="B237" s="102" t="s">
        <v>66</v>
      </c>
      <c r="C237" s="32">
        <v>0.19342273326927201</v>
      </c>
      <c r="D237" s="33">
        <v>0.21270669528401301</v>
      </c>
      <c r="E237" s="33"/>
      <c r="F237" s="33"/>
      <c r="G237" s="33">
        <v>0.197422898038525</v>
      </c>
      <c r="H237" s="33">
        <v>0.19287319181243801</v>
      </c>
      <c r="I237" s="33"/>
      <c r="J237" s="33"/>
      <c r="K237" s="33">
        <v>0.201471319106485</v>
      </c>
      <c r="L237" s="33"/>
      <c r="M237" s="33"/>
      <c r="N237" s="33">
        <v>0.15451270467994099</v>
      </c>
      <c r="O237" s="33"/>
      <c r="P237" s="33"/>
      <c r="Q237" s="33">
        <v>0.18725226507489401</v>
      </c>
      <c r="R237" s="33">
        <v>0.20726690445035001</v>
      </c>
      <c r="S237" s="33"/>
      <c r="T237" s="33"/>
      <c r="U237" s="33">
        <v>0.237047306248479</v>
      </c>
      <c r="V237" s="33"/>
      <c r="W237" s="33"/>
      <c r="X237" s="33">
        <v>0.26244231730606599</v>
      </c>
      <c r="Y237" s="33">
        <v>0.23875787704811499</v>
      </c>
      <c r="Z237" s="33">
        <v>0.34557220452354498</v>
      </c>
      <c r="AA237" s="33"/>
      <c r="AB237" s="33"/>
      <c r="AC237" s="33">
        <v>0</v>
      </c>
      <c r="AD237" s="33"/>
      <c r="AE237" s="33"/>
      <c r="AF237" s="33"/>
      <c r="AG237" s="33">
        <v>0.18581241743725199</v>
      </c>
      <c r="AH237" s="33"/>
      <c r="AI237" s="33"/>
      <c r="AJ237" s="33"/>
      <c r="AK237" s="33"/>
      <c r="AL237" s="33"/>
      <c r="AM237" s="33">
        <v>0.37746764282912798</v>
      </c>
      <c r="AN237" s="33">
        <v>0</v>
      </c>
      <c r="AO237" s="33"/>
      <c r="AP237" s="33"/>
      <c r="AQ237" s="33"/>
      <c r="AR237" s="33">
        <v>0.27115275090426999</v>
      </c>
      <c r="AS237" s="33"/>
      <c r="AT237" s="33">
        <v>0.27115275090426999</v>
      </c>
      <c r="AU237" s="33">
        <v>0</v>
      </c>
      <c r="AV237" s="33">
        <v>0</v>
      </c>
      <c r="AW237" s="33">
        <v>0.20417925289550401</v>
      </c>
      <c r="AX237" s="33">
        <v>0.25403068943159701</v>
      </c>
      <c r="AY237" s="33"/>
      <c r="AZ237" s="33">
        <v>0</v>
      </c>
      <c r="BA237" s="33"/>
      <c r="BB237" s="33">
        <v>0.25403068943159701</v>
      </c>
      <c r="BC237" s="33"/>
      <c r="BD237" s="34">
        <v>0.204334439657089</v>
      </c>
      <c r="BE237" s="2"/>
    </row>
    <row r="238" spans="1:57" x14ac:dyDescent="0.25">
      <c r="A238" s="91">
        <v>13</v>
      </c>
      <c r="B238" s="102" t="s">
        <v>67</v>
      </c>
      <c r="C238" s="32">
        <v>0</v>
      </c>
      <c r="D238" s="33"/>
      <c r="E238" s="33"/>
      <c r="F238" s="33"/>
      <c r="G238" s="33">
        <v>0</v>
      </c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>
        <v>0</v>
      </c>
      <c r="Y238" s="33"/>
      <c r="Z238" s="33"/>
      <c r="AA238" s="33"/>
      <c r="AB238" s="33"/>
      <c r="AC238" s="33"/>
      <c r="AD238" s="33"/>
      <c r="AE238" s="33"/>
      <c r="AF238" s="33"/>
      <c r="AG238" s="33"/>
      <c r="AH238" s="33"/>
      <c r="AI238" s="33"/>
      <c r="AJ238" s="33"/>
      <c r="AK238" s="33"/>
      <c r="AL238" s="33"/>
      <c r="AM238" s="33"/>
      <c r="AN238" s="33">
        <v>0</v>
      </c>
      <c r="AO238" s="33"/>
      <c r="AP238" s="33"/>
      <c r="AQ238" s="33"/>
      <c r="AR238" s="33">
        <v>0</v>
      </c>
      <c r="AS238" s="33"/>
      <c r="AT238" s="33"/>
      <c r="AU238" s="33"/>
      <c r="AV238" s="33"/>
      <c r="AW238" s="33">
        <v>0</v>
      </c>
      <c r="AX238" s="33">
        <v>0</v>
      </c>
      <c r="AY238" s="33"/>
      <c r="AZ238" s="33"/>
      <c r="BA238" s="33"/>
      <c r="BB238" s="33"/>
      <c r="BC238" s="33"/>
      <c r="BD238" s="34">
        <v>0</v>
      </c>
      <c r="BE238" s="2"/>
    </row>
    <row r="239" spans="1:57" x14ac:dyDescent="0.25">
      <c r="A239" s="91">
        <v>14</v>
      </c>
      <c r="B239" s="102" t="s">
        <v>68</v>
      </c>
      <c r="C239" s="32">
        <v>0.16611778480960601</v>
      </c>
      <c r="D239" s="33">
        <v>0.21410053000000001</v>
      </c>
      <c r="E239" s="33">
        <v>0.23566467699999999</v>
      </c>
      <c r="F239" s="33">
        <v>0.24071420499999999</v>
      </c>
      <c r="G239" s="33">
        <v>0.16109362973980801</v>
      </c>
      <c r="H239" s="33">
        <v>0.17640478400000001</v>
      </c>
      <c r="I239" s="33">
        <v>0.19663434399999999</v>
      </c>
      <c r="J239" s="33">
        <v>0</v>
      </c>
      <c r="K239" s="33">
        <v>0.14494000900000001</v>
      </c>
      <c r="L239" s="33">
        <v>7.4829046999999996E-2</v>
      </c>
      <c r="M239" s="33">
        <v>0</v>
      </c>
      <c r="N239" s="33">
        <v>0.111105158</v>
      </c>
      <c r="O239" s="33">
        <v>8.9485448999999995E-2</v>
      </c>
      <c r="P239" s="33">
        <v>0.10455743200000001</v>
      </c>
      <c r="Q239" s="33">
        <v>0.13457050500000001</v>
      </c>
      <c r="R239" s="33">
        <v>5.4367731000000002E-2</v>
      </c>
      <c r="S239" s="33">
        <v>0</v>
      </c>
      <c r="T239" s="33">
        <v>0</v>
      </c>
      <c r="U239" s="33">
        <v>0.19526320799999999</v>
      </c>
      <c r="V239" s="33">
        <v>0.124690435</v>
      </c>
      <c r="W239" s="33">
        <v>0</v>
      </c>
      <c r="X239" s="33">
        <v>0.18523553598608899</v>
      </c>
      <c r="Y239" s="33">
        <v>0.228982727</v>
      </c>
      <c r="Z239" s="33">
        <v>0.176824806</v>
      </c>
      <c r="AA239" s="33">
        <v>0.15411246300000001</v>
      </c>
      <c r="AB239" s="33">
        <v>0.15232345</v>
      </c>
      <c r="AC239" s="33">
        <v>0</v>
      </c>
      <c r="AD239" s="33">
        <v>0.219007439</v>
      </c>
      <c r="AE239" s="33">
        <v>0.16078287499999999</v>
      </c>
      <c r="AF239" s="33">
        <v>0.12569567300000001</v>
      </c>
      <c r="AG239" s="33">
        <v>0.125347861</v>
      </c>
      <c r="AH239" s="33">
        <v>0</v>
      </c>
      <c r="AI239" s="33">
        <v>0.15774766100000001</v>
      </c>
      <c r="AJ239" s="33">
        <v>0.23434601899999999</v>
      </c>
      <c r="AK239" s="33">
        <v>0</v>
      </c>
      <c r="AL239" s="33">
        <v>6.3961352999999999E-2</v>
      </c>
      <c r="AM239" s="33">
        <v>0.177827866</v>
      </c>
      <c r="AN239" s="33">
        <v>4.0833695943603199E-2</v>
      </c>
      <c r="AO239" s="33">
        <v>4.0428891000000002E-2</v>
      </c>
      <c r="AP239" s="33">
        <v>0.20047377299999999</v>
      </c>
      <c r="AQ239" s="33">
        <v>0</v>
      </c>
      <c r="AR239" s="33">
        <v>0.118358911121915</v>
      </c>
      <c r="AS239" s="33">
        <v>0</v>
      </c>
      <c r="AT239" s="33">
        <v>0.32004536099999997</v>
      </c>
      <c r="AU239" s="33">
        <v>0.105672947</v>
      </c>
      <c r="AV239" s="33">
        <v>0</v>
      </c>
      <c r="AW239" s="33">
        <v>0.16880449760212299</v>
      </c>
      <c r="AX239" s="33">
        <v>0</v>
      </c>
      <c r="AY239" s="33">
        <v>0</v>
      </c>
      <c r="AZ239" s="33">
        <v>0</v>
      </c>
      <c r="BA239" s="33">
        <v>0</v>
      </c>
      <c r="BB239" s="33">
        <v>0</v>
      </c>
      <c r="BC239" s="33">
        <v>0</v>
      </c>
      <c r="BD239" s="34">
        <v>0.16810579603193901</v>
      </c>
      <c r="BE239" s="2"/>
    </row>
    <row r="240" spans="1:57" x14ac:dyDescent="0.25">
      <c r="A240" s="91">
        <v>15</v>
      </c>
      <c r="B240" s="102" t="s">
        <v>69</v>
      </c>
      <c r="C240" s="32">
        <v>0.177165156084442</v>
      </c>
      <c r="D240" s="33">
        <v>0.192846747075296</v>
      </c>
      <c r="E240" s="33">
        <v>0.203017851427538</v>
      </c>
      <c r="F240" s="33">
        <v>0.230289214357627</v>
      </c>
      <c r="G240" s="33">
        <v>0.124486880267832</v>
      </c>
      <c r="H240" s="33">
        <v>0.13309701307240901</v>
      </c>
      <c r="I240" s="33">
        <v>0.116628445313835</v>
      </c>
      <c r="J240" s="33">
        <v>0.175005873291535</v>
      </c>
      <c r="K240" s="33">
        <v>0.11344954743553801</v>
      </c>
      <c r="L240" s="33"/>
      <c r="M240" s="33"/>
      <c r="N240" s="33">
        <v>0.105468070784624</v>
      </c>
      <c r="O240" s="33"/>
      <c r="P240" s="33"/>
      <c r="Q240" s="33">
        <v>8.13993320797953E-2</v>
      </c>
      <c r="R240" s="33">
        <v>9.3834328933543806E-2</v>
      </c>
      <c r="S240" s="33">
        <v>0.01</v>
      </c>
      <c r="T240" s="33">
        <v>2.97937356760886E-2</v>
      </c>
      <c r="U240" s="33">
        <v>0.198298688825682</v>
      </c>
      <c r="V240" s="33">
        <v>0.114539002394595</v>
      </c>
      <c r="W240" s="33"/>
      <c r="X240" s="33">
        <v>0.123377046884645</v>
      </c>
      <c r="Y240" s="33">
        <v>0.14745268551907501</v>
      </c>
      <c r="Z240" s="33">
        <v>0.1194147868533</v>
      </c>
      <c r="AA240" s="33">
        <v>0.13301231795791699</v>
      </c>
      <c r="AB240" s="33">
        <v>0.10530379378288</v>
      </c>
      <c r="AC240" s="33">
        <v>0.153301695201668</v>
      </c>
      <c r="AD240" s="33">
        <v>0.14429485726579999</v>
      </c>
      <c r="AE240" s="33">
        <v>8.5476561362655107E-2</v>
      </c>
      <c r="AF240" s="33">
        <v>0.14525802724324099</v>
      </c>
      <c r="AG240" s="33">
        <v>5.4493638192571199E-2</v>
      </c>
      <c r="AH240" s="33">
        <v>9.6687446075781794E-2</v>
      </c>
      <c r="AI240" s="33">
        <v>8.1762399338349598E-2</v>
      </c>
      <c r="AJ240" s="33">
        <v>0.16253141947550501</v>
      </c>
      <c r="AK240" s="33"/>
      <c r="AL240" s="33">
        <v>7.4818250188016994E-2</v>
      </c>
      <c r="AM240" s="33">
        <v>0.117088518739458</v>
      </c>
      <c r="AN240" s="33">
        <v>0.11874525490375799</v>
      </c>
      <c r="AO240" s="33">
        <v>0.12352206646522899</v>
      </c>
      <c r="AP240" s="33"/>
      <c r="AQ240" s="33"/>
      <c r="AR240" s="33">
        <v>0.22264714519055301</v>
      </c>
      <c r="AS240" s="33">
        <v>0.24960398380013701</v>
      </c>
      <c r="AT240" s="33">
        <v>0.21788679189283999</v>
      </c>
      <c r="AU240" s="33">
        <v>0.107734229704904</v>
      </c>
      <c r="AV240" s="33">
        <v>0.10878216859857499</v>
      </c>
      <c r="AW240" s="33">
        <v>0.16747489125881099</v>
      </c>
      <c r="AX240" s="33">
        <v>0</v>
      </c>
      <c r="AY240" s="33"/>
      <c r="AZ240" s="33"/>
      <c r="BA240" s="33"/>
      <c r="BB240" s="33"/>
      <c r="BC240" s="33"/>
      <c r="BD240" s="34">
        <v>0.163075378472363</v>
      </c>
      <c r="BE240" s="2"/>
    </row>
    <row r="241" spans="1:57" x14ac:dyDescent="0.25">
      <c r="A241" s="91">
        <v>16</v>
      </c>
      <c r="B241" s="102" t="s">
        <v>209</v>
      </c>
      <c r="C241" s="32">
        <v>0.15932112293081599</v>
      </c>
      <c r="D241" s="33">
        <v>0.20836159617191899</v>
      </c>
      <c r="E241" s="33"/>
      <c r="F241" s="33"/>
      <c r="G241" s="33">
        <v>0.16092409418256801</v>
      </c>
      <c r="H241" s="33">
        <v>0.157293223749495</v>
      </c>
      <c r="I241" s="33"/>
      <c r="J241" s="33"/>
      <c r="K241" s="33">
        <v>0.163141310412245</v>
      </c>
      <c r="L241" s="33"/>
      <c r="M241" s="33"/>
      <c r="N241" s="33">
        <v>9.8204963361773395E-2</v>
      </c>
      <c r="O241" s="33"/>
      <c r="P241" s="33"/>
      <c r="Q241" s="33">
        <v>0.127315560361628</v>
      </c>
      <c r="R241" s="33">
        <v>0.203097878126795</v>
      </c>
      <c r="S241" s="33"/>
      <c r="T241" s="33"/>
      <c r="U241" s="33">
        <v>0.22041515334411799</v>
      </c>
      <c r="V241" s="33"/>
      <c r="W241" s="33"/>
      <c r="X241" s="33">
        <v>0.175552208419301</v>
      </c>
      <c r="Y241" s="33">
        <v>0.18462924271785899</v>
      </c>
      <c r="Z241" s="33">
        <v>0.168112728421839</v>
      </c>
      <c r="AA241" s="33">
        <v>0.23060711892114399</v>
      </c>
      <c r="AB241" s="33">
        <v>0.05</v>
      </c>
      <c r="AC241" s="33">
        <v>0.122106749981141</v>
      </c>
      <c r="AD241" s="33">
        <v>0.16466121568365399</v>
      </c>
      <c r="AE241" s="33">
        <v>0.196986051095805</v>
      </c>
      <c r="AF241" s="33">
        <v>0.118638690769725</v>
      </c>
      <c r="AG241" s="33">
        <v>0.14722300896663101</v>
      </c>
      <c r="AH241" s="33">
        <v>0</v>
      </c>
      <c r="AI241" s="33">
        <v>0</v>
      </c>
      <c r="AJ241" s="33">
        <v>0.106351140703701</v>
      </c>
      <c r="AK241" s="33">
        <v>0</v>
      </c>
      <c r="AL241" s="33">
        <v>0</v>
      </c>
      <c r="AM241" s="33">
        <v>0.15419642802139599</v>
      </c>
      <c r="AN241" s="33">
        <v>0.13720733572529001</v>
      </c>
      <c r="AO241" s="33">
        <v>0.13720733572529001</v>
      </c>
      <c r="AP241" s="33">
        <v>0</v>
      </c>
      <c r="AQ241" s="33">
        <v>0</v>
      </c>
      <c r="AR241" s="33">
        <v>0.27021176005464098</v>
      </c>
      <c r="AS241" s="33">
        <v>0</v>
      </c>
      <c r="AT241" s="33">
        <v>0.27021176005464098</v>
      </c>
      <c r="AU241" s="33">
        <v>0</v>
      </c>
      <c r="AV241" s="33">
        <v>0</v>
      </c>
      <c r="AW241" s="33">
        <v>0.164193861795771</v>
      </c>
      <c r="AX241" s="33">
        <v>0</v>
      </c>
      <c r="AY241" s="33"/>
      <c r="AZ241" s="33"/>
      <c r="BA241" s="33"/>
      <c r="BB241" s="33"/>
      <c r="BC241" s="33"/>
      <c r="BD241" s="34">
        <v>0.164193861795771</v>
      </c>
      <c r="BE241" s="2"/>
    </row>
    <row r="242" spans="1:57" x14ac:dyDescent="0.25">
      <c r="A242" s="91">
        <v>17</v>
      </c>
      <c r="B242" s="102" t="s">
        <v>70</v>
      </c>
      <c r="C242" s="32">
        <v>9.8815062472675394E-2</v>
      </c>
      <c r="D242" s="33">
        <v>8.5999999999999993E-2</v>
      </c>
      <c r="E242" s="33"/>
      <c r="F242" s="33"/>
      <c r="G242" s="33">
        <v>0.1</v>
      </c>
      <c r="H242" s="33">
        <v>0.1</v>
      </c>
      <c r="I242" s="33"/>
      <c r="J242" s="33"/>
      <c r="K242" s="33">
        <v>0.1</v>
      </c>
      <c r="L242" s="33"/>
      <c r="M242" s="33"/>
      <c r="N242" s="33">
        <v>0.15</v>
      </c>
      <c r="O242" s="33"/>
      <c r="P242" s="33"/>
      <c r="Q242" s="33">
        <v>8.1000000000000003E-2</v>
      </c>
      <c r="R242" s="33">
        <v>0.13</v>
      </c>
      <c r="S242" s="33"/>
      <c r="T242" s="33"/>
      <c r="U242" s="33">
        <v>0.14000000000000001</v>
      </c>
      <c r="V242" s="33"/>
      <c r="W242" s="33"/>
      <c r="X242" s="33">
        <v>0.106626140913053</v>
      </c>
      <c r="Y242" s="33">
        <v>0.129</v>
      </c>
      <c r="Z242" s="33">
        <v>0.1</v>
      </c>
      <c r="AA242" s="33">
        <v>0.16600000000000001</v>
      </c>
      <c r="AB242" s="33">
        <v>0.1</v>
      </c>
      <c r="AC242" s="33">
        <v>0.15</v>
      </c>
      <c r="AD242" s="33">
        <v>0.17199999999999999</v>
      </c>
      <c r="AE242" s="33">
        <v>0.155</v>
      </c>
      <c r="AF242" s="33">
        <v>8.5000000000000006E-2</v>
      </c>
      <c r="AG242" s="33">
        <v>6.8000000000000005E-2</v>
      </c>
      <c r="AH242" s="33">
        <v>0.1</v>
      </c>
      <c r="AI242" s="33"/>
      <c r="AJ242" s="33">
        <v>0.1</v>
      </c>
      <c r="AK242" s="33"/>
      <c r="AL242" s="33"/>
      <c r="AM242" s="33">
        <v>9.5000000000000001E-2</v>
      </c>
      <c r="AN242" s="33">
        <v>0.23699999999999999</v>
      </c>
      <c r="AO242" s="33">
        <v>0.23699999999999999</v>
      </c>
      <c r="AP242" s="33"/>
      <c r="AQ242" s="33"/>
      <c r="AR242" s="33">
        <v>0</v>
      </c>
      <c r="AS242" s="33"/>
      <c r="AT242" s="33"/>
      <c r="AU242" s="33"/>
      <c r="AV242" s="33"/>
      <c r="AW242" s="33">
        <v>0.110122886572372</v>
      </c>
      <c r="AX242" s="33">
        <v>0</v>
      </c>
      <c r="AY242" s="33"/>
      <c r="AZ242" s="33"/>
      <c r="BA242" s="33"/>
      <c r="BB242" s="33"/>
      <c r="BC242" s="33"/>
      <c r="BD242" s="34">
        <v>0.110122886572372</v>
      </c>
      <c r="BE242" s="2"/>
    </row>
    <row r="243" spans="1:57" x14ac:dyDescent="0.25">
      <c r="A243" s="91">
        <v>18</v>
      </c>
      <c r="B243" s="102" t="s">
        <v>71</v>
      </c>
      <c r="C243" s="32">
        <v>0.17662829272172101</v>
      </c>
      <c r="D243" s="33">
        <v>0.213910620201399</v>
      </c>
      <c r="E243" s="33"/>
      <c r="F243" s="33"/>
      <c r="G243" s="33">
        <v>0.141384129422607</v>
      </c>
      <c r="H243" s="33">
        <v>0.16283950080793999</v>
      </c>
      <c r="I243" s="33"/>
      <c r="J243" s="33"/>
      <c r="K243" s="33">
        <v>0.122745421216579</v>
      </c>
      <c r="L243" s="33"/>
      <c r="M243" s="33"/>
      <c r="N243" s="33">
        <v>0.117153894441686</v>
      </c>
      <c r="O243" s="33"/>
      <c r="P243" s="33"/>
      <c r="Q243" s="33">
        <v>0.13092283604233801</v>
      </c>
      <c r="R243" s="33">
        <v>0.20357381270160099</v>
      </c>
      <c r="S243" s="33"/>
      <c r="T243" s="33"/>
      <c r="U243" s="33">
        <v>0.18012803759479901</v>
      </c>
      <c r="V243" s="33"/>
      <c r="W243" s="33"/>
      <c r="X243" s="33">
        <v>0.154598602029803</v>
      </c>
      <c r="Y243" s="33">
        <v>0.18278839124475399</v>
      </c>
      <c r="Z243" s="33">
        <v>0.141336227186105</v>
      </c>
      <c r="AA243" s="33">
        <v>0.159427044242792</v>
      </c>
      <c r="AB243" s="33">
        <v>0.16472986389698699</v>
      </c>
      <c r="AC243" s="33">
        <v>0.153781452607366</v>
      </c>
      <c r="AD243" s="33">
        <v>0.151587549876326</v>
      </c>
      <c r="AE243" s="33">
        <v>9.8205329094417093E-2</v>
      </c>
      <c r="AF243" s="33">
        <v>0.15401608485315499</v>
      </c>
      <c r="AG243" s="33">
        <v>0.112553721078992</v>
      </c>
      <c r="AH243" s="33">
        <v>0.30691316822371401</v>
      </c>
      <c r="AI243" s="33">
        <v>0.14020796916209199</v>
      </c>
      <c r="AJ243" s="33">
        <v>0.200757172495969</v>
      </c>
      <c r="AK243" s="33">
        <v>0</v>
      </c>
      <c r="AL243" s="33">
        <v>0</v>
      </c>
      <c r="AM243" s="33">
        <v>0.147735132140973</v>
      </c>
      <c r="AN243" s="33">
        <v>0.10451240830922701</v>
      </c>
      <c r="AO243" s="33">
        <v>0.142512403856804</v>
      </c>
      <c r="AP243" s="33">
        <v>4.2430297202183101E-3</v>
      </c>
      <c r="AQ243" s="33">
        <v>3.0406238877585898E-2</v>
      </c>
      <c r="AR243" s="33">
        <v>0.214574584681268</v>
      </c>
      <c r="AS243" s="33">
        <v>0.25529599057809699</v>
      </c>
      <c r="AT243" s="33">
        <v>0.1996574498523</v>
      </c>
      <c r="AU243" s="33">
        <v>0.33333299999999999</v>
      </c>
      <c r="AV243" s="33">
        <v>0.16911139209835099</v>
      </c>
      <c r="AW243" s="33">
        <v>0.17006375267161999</v>
      </c>
      <c r="AX243" s="33">
        <v>0.34910174330778998</v>
      </c>
      <c r="AY243" s="33">
        <v>0</v>
      </c>
      <c r="AZ243" s="33">
        <v>0.40572791242288098</v>
      </c>
      <c r="BA243" s="33">
        <v>0.302459357386477</v>
      </c>
      <c r="BB243" s="33">
        <v>0</v>
      </c>
      <c r="BC243" s="33">
        <v>0.35952844871474798</v>
      </c>
      <c r="BD243" s="34">
        <v>0.17670298713424501</v>
      </c>
      <c r="BE243" s="2"/>
    </row>
    <row r="244" spans="1:57" x14ac:dyDescent="0.25">
      <c r="A244" s="91">
        <v>19</v>
      </c>
      <c r="B244" s="102" t="s">
        <v>72</v>
      </c>
      <c r="C244" s="32">
        <v>0.122594781712053</v>
      </c>
      <c r="D244" s="33">
        <v>0.12719441148503099</v>
      </c>
      <c r="E244" s="33">
        <v>0.139303815079694</v>
      </c>
      <c r="F244" s="33">
        <v>0.104968795842334</v>
      </c>
      <c r="G244" s="33">
        <v>0.124445081614385</v>
      </c>
      <c r="H244" s="33">
        <v>0.123354610976836</v>
      </c>
      <c r="I244" s="33">
        <v>3.6440368406628697E-2</v>
      </c>
      <c r="J244" s="33">
        <v>0.12587088061239901</v>
      </c>
      <c r="K244" s="33">
        <v>0.12628368965165701</v>
      </c>
      <c r="L244" s="33">
        <v>6.2771516565204702E-2</v>
      </c>
      <c r="M244" s="33"/>
      <c r="N244" s="33">
        <v>9.5728715664777198E-2</v>
      </c>
      <c r="O244" s="33">
        <v>0</v>
      </c>
      <c r="P244" s="33"/>
      <c r="Q244" s="33">
        <v>0.10278084351179199</v>
      </c>
      <c r="R244" s="33">
        <v>0.12369091026293701</v>
      </c>
      <c r="S244" s="33">
        <v>1E-4</v>
      </c>
      <c r="T244" s="33"/>
      <c r="U244" s="33">
        <v>0.21446255240965001</v>
      </c>
      <c r="V244" s="33">
        <v>0.201132548731975</v>
      </c>
      <c r="W244" s="33"/>
      <c r="X244" s="33">
        <v>0.12076271154354901</v>
      </c>
      <c r="Y244" s="33">
        <v>0.167171882320092</v>
      </c>
      <c r="Z244" s="33">
        <v>0.117955710072775</v>
      </c>
      <c r="AA244" s="33">
        <v>0.11120316194651</v>
      </c>
      <c r="AB244" s="33">
        <v>0.134627166692735</v>
      </c>
      <c r="AC244" s="33">
        <v>0.12735462460967001</v>
      </c>
      <c r="AD244" s="33">
        <v>0.10548839024555701</v>
      </c>
      <c r="AE244" s="33">
        <v>9.5011439246258003E-2</v>
      </c>
      <c r="AF244" s="33">
        <v>9.6764174711507903E-2</v>
      </c>
      <c r="AG244" s="33">
        <v>9.2979370818112195E-2</v>
      </c>
      <c r="AH244" s="33">
        <v>1.01930922736701E-2</v>
      </c>
      <c r="AI244" s="33">
        <v>7.0723241726492594E-2</v>
      </c>
      <c r="AJ244" s="33">
        <v>0.135594364024159</v>
      </c>
      <c r="AK244" s="33">
        <v>0.1</v>
      </c>
      <c r="AL244" s="33">
        <v>8.2031548814702301E-2</v>
      </c>
      <c r="AM244" s="33">
        <v>9.9037700551702301E-2</v>
      </c>
      <c r="AN244" s="33">
        <v>6.6421405546845905E-2</v>
      </c>
      <c r="AO244" s="33">
        <v>6.0110192389195703E-2</v>
      </c>
      <c r="AP244" s="33">
        <v>0.284385026002414</v>
      </c>
      <c r="AQ244" s="33">
        <v>7.8061218880949496E-2</v>
      </c>
      <c r="AR244" s="33">
        <v>0.21134087217927899</v>
      </c>
      <c r="AS244" s="33">
        <v>9.2221635276095199E-2</v>
      </c>
      <c r="AT244" s="33">
        <v>0.227656096900926</v>
      </c>
      <c r="AU244" s="33">
        <v>0.24756183506924201</v>
      </c>
      <c r="AV244" s="33"/>
      <c r="AW244" s="33">
        <v>0.124785392535637</v>
      </c>
      <c r="AX244" s="33">
        <v>0</v>
      </c>
      <c r="AY244" s="33"/>
      <c r="AZ244" s="33"/>
      <c r="BA244" s="33"/>
      <c r="BB244" s="33"/>
      <c r="BC244" s="33"/>
      <c r="BD244" s="34">
        <v>0.124785392535637</v>
      </c>
      <c r="BE244" s="2"/>
    </row>
    <row r="245" spans="1:57" x14ac:dyDescent="0.25">
      <c r="A245" s="91">
        <v>20</v>
      </c>
      <c r="B245" s="102" t="s">
        <v>73</v>
      </c>
      <c r="C245" s="32">
        <v>0.26787658633299199</v>
      </c>
      <c r="D245" s="33">
        <v>0.26963980817955002</v>
      </c>
      <c r="E245" s="33"/>
      <c r="F245" s="33"/>
      <c r="G245" s="33">
        <v>0.249348309026309</v>
      </c>
      <c r="H245" s="33">
        <v>0.249348309026308</v>
      </c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>
        <v>0.287413495677662</v>
      </c>
      <c r="V245" s="33"/>
      <c r="W245" s="33"/>
      <c r="X245" s="33">
        <v>0</v>
      </c>
      <c r="Y245" s="33"/>
      <c r="Z245" s="33"/>
      <c r="AA245" s="33"/>
      <c r="AB245" s="33"/>
      <c r="AC245" s="3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  <c r="AN245" s="33">
        <v>0</v>
      </c>
      <c r="AO245" s="33"/>
      <c r="AP245" s="33"/>
      <c r="AQ245" s="33"/>
      <c r="AR245" s="33">
        <v>0</v>
      </c>
      <c r="AS245" s="33"/>
      <c r="AT245" s="33"/>
      <c r="AU245" s="33"/>
      <c r="AV245" s="33"/>
      <c r="AW245" s="33">
        <v>0.26787658633299199</v>
      </c>
      <c r="AX245" s="33">
        <v>0</v>
      </c>
      <c r="AY245" s="33"/>
      <c r="AZ245" s="33"/>
      <c r="BA245" s="33"/>
      <c r="BB245" s="33"/>
      <c r="BC245" s="33"/>
      <c r="BD245" s="34">
        <v>0.26787658633299199</v>
      </c>
      <c r="BE245" s="2"/>
    </row>
    <row r="246" spans="1:57" x14ac:dyDescent="0.25">
      <c r="A246" s="91">
        <v>21</v>
      </c>
      <c r="B246" s="102" t="s">
        <v>74</v>
      </c>
      <c r="C246" s="32">
        <v>0.21687569110660901</v>
      </c>
      <c r="D246" s="33">
        <v>0.248</v>
      </c>
      <c r="E246" s="33">
        <v>0.24629999999999999</v>
      </c>
      <c r="F246" s="33">
        <v>0.24060000000000001</v>
      </c>
      <c r="G246" s="33">
        <v>0.19747609220196199</v>
      </c>
      <c r="H246" s="33">
        <v>0.22589999999999999</v>
      </c>
      <c r="I246" s="33">
        <v>0.22969999999999999</v>
      </c>
      <c r="J246" s="33">
        <v>0.28039999999999998</v>
      </c>
      <c r="K246" s="33">
        <v>0.12870000000000001</v>
      </c>
      <c r="L246" s="33">
        <v>0.1603</v>
      </c>
      <c r="M246" s="33">
        <v>0</v>
      </c>
      <c r="N246" s="33">
        <v>0.1134</v>
      </c>
      <c r="O246" s="33">
        <v>0</v>
      </c>
      <c r="P246" s="33">
        <v>0</v>
      </c>
      <c r="Q246" s="33">
        <v>0.12670000000000001</v>
      </c>
      <c r="R246" s="33">
        <v>9.9299999999999999E-2</v>
      </c>
      <c r="S246" s="33">
        <v>0</v>
      </c>
      <c r="T246" s="33">
        <v>0</v>
      </c>
      <c r="U246" s="33">
        <v>0.26100000000000001</v>
      </c>
      <c r="V246" s="33">
        <v>0.19500000000000001</v>
      </c>
      <c r="W246" s="33">
        <v>0</v>
      </c>
      <c r="X246" s="33">
        <v>0.14237681896570401</v>
      </c>
      <c r="Y246" s="33">
        <v>0.21079999999999999</v>
      </c>
      <c r="Z246" s="33">
        <v>0.19089999999999999</v>
      </c>
      <c r="AA246" s="33">
        <v>0.16880000000000001</v>
      </c>
      <c r="AB246" s="33">
        <v>9.1200000000000003E-2</v>
      </c>
      <c r="AC246" s="33">
        <v>0.1472</v>
      </c>
      <c r="AD246" s="33">
        <v>0.1351</v>
      </c>
      <c r="AE246" s="33">
        <v>0.14019999999999999</v>
      </c>
      <c r="AF246" s="33">
        <v>0.1492</v>
      </c>
      <c r="AG246" s="33">
        <v>5.6000000000000001E-2</v>
      </c>
      <c r="AH246" s="33">
        <v>0.1104</v>
      </c>
      <c r="AI246" s="33">
        <v>0.22320000000000001</v>
      </c>
      <c r="AJ246" s="33">
        <v>0.1216</v>
      </c>
      <c r="AK246" s="33">
        <v>0</v>
      </c>
      <c r="AL246" s="33">
        <v>0.39029999999999998</v>
      </c>
      <c r="AM246" s="33">
        <v>0.12659999999999999</v>
      </c>
      <c r="AN246" s="33">
        <v>8.7999999999999995E-2</v>
      </c>
      <c r="AO246" s="33">
        <v>8.7999999999999995E-2</v>
      </c>
      <c r="AP246" s="33">
        <v>0</v>
      </c>
      <c r="AQ246" s="33">
        <v>0</v>
      </c>
      <c r="AR246" s="33">
        <v>0.21446421672046101</v>
      </c>
      <c r="AS246" s="33">
        <v>0.1988</v>
      </c>
      <c r="AT246" s="33">
        <v>0.20119999999999999</v>
      </c>
      <c r="AU246" s="33">
        <v>0.2797</v>
      </c>
      <c r="AV246" s="33">
        <v>0</v>
      </c>
      <c r="AW246" s="33">
        <v>0.198314649699325</v>
      </c>
      <c r="AX246" s="33">
        <v>0</v>
      </c>
      <c r="AY246" s="33">
        <v>0</v>
      </c>
      <c r="AZ246" s="33">
        <v>0</v>
      </c>
      <c r="BA246" s="33">
        <v>0</v>
      </c>
      <c r="BB246" s="33">
        <v>0</v>
      </c>
      <c r="BC246" s="33">
        <v>0</v>
      </c>
      <c r="BD246" s="34">
        <v>0.198314649699325</v>
      </c>
      <c r="BE246" s="2"/>
    </row>
    <row r="247" spans="1:57" x14ac:dyDescent="0.25">
      <c r="A247" s="91">
        <v>22</v>
      </c>
      <c r="B247" s="102" t="s">
        <v>75</v>
      </c>
      <c r="C247" s="32">
        <v>0.13220428004378601</v>
      </c>
      <c r="D247" s="33">
        <v>0.18</v>
      </c>
      <c r="E247" s="33"/>
      <c r="F247" s="33"/>
      <c r="G247" s="33">
        <v>0.15309119534939999</v>
      </c>
      <c r="H247" s="33">
        <v>0.24</v>
      </c>
      <c r="I247" s="33"/>
      <c r="J247" s="33"/>
      <c r="K247" s="33">
        <v>0.15</v>
      </c>
      <c r="L247" s="33"/>
      <c r="M247" s="33"/>
      <c r="N247" s="33">
        <v>0.13</v>
      </c>
      <c r="O247" s="33"/>
      <c r="P247" s="33"/>
      <c r="Q247" s="33">
        <v>0.13</v>
      </c>
      <c r="R247" s="33">
        <v>0.1</v>
      </c>
      <c r="S247" s="33"/>
      <c r="T247" s="33"/>
      <c r="U247" s="33">
        <v>0.1</v>
      </c>
      <c r="V247" s="33"/>
      <c r="W247" s="33"/>
      <c r="X247" s="33">
        <v>0</v>
      </c>
      <c r="Y247" s="33"/>
      <c r="Z247" s="33"/>
      <c r="AA247" s="33"/>
      <c r="AB247" s="33"/>
      <c r="AC247" s="33"/>
      <c r="AD247" s="33"/>
      <c r="AE247" s="33"/>
      <c r="AF247" s="33"/>
      <c r="AG247" s="33"/>
      <c r="AH247" s="33"/>
      <c r="AI247" s="33"/>
      <c r="AJ247" s="33"/>
      <c r="AK247" s="33"/>
      <c r="AL247" s="33"/>
      <c r="AM247" s="33"/>
      <c r="AN247" s="33">
        <v>0</v>
      </c>
      <c r="AO247" s="33"/>
      <c r="AP247" s="33"/>
      <c r="AQ247" s="33"/>
      <c r="AR247" s="33">
        <v>0</v>
      </c>
      <c r="AS247" s="33"/>
      <c r="AT247" s="33"/>
      <c r="AU247" s="33"/>
      <c r="AV247" s="33"/>
      <c r="AW247" s="33">
        <v>0.13220428004378601</v>
      </c>
      <c r="AX247" s="33">
        <v>0</v>
      </c>
      <c r="AY247" s="33"/>
      <c r="AZ247" s="33"/>
      <c r="BA247" s="33"/>
      <c r="BB247" s="33"/>
      <c r="BC247" s="33"/>
      <c r="BD247" s="34">
        <v>0.13220428004378601</v>
      </c>
      <c r="BE247" s="2"/>
    </row>
    <row r="248" spans="1:57" x14ac:dyDescent="0.25">
      <c r="A248" s="91">
        <v>23</v>
      </c>
      <c r="B248" s="102" t="s">
        <v>76</v>
      </c>
      <c r="C248" s="32">
        <v>0.18053654011431999</v>
      </c>
      <c r="D248" s="33">
        <v>0.21</v>
      </c>
      <c r="E248" s="33">
        <v>0</v>
      </c>
      <c r="F248" s="33">
        <v>0.22</v>
      </c>
      <c r="G248" s="33">
        <v>0.15</v>
      </c>
      <c r="H248" s="33">
        <v>0.15</v>
      </c>
      <c r="I248" s="33"/>
      <c r="J248" s="33"/>
      <c r="K248" s="33">
        <v>0.15</v>
      </c>
      <c r="L248" s="33"/>
      <c r="M248" s="33"/>
      <c r="N248" s="33">
        <v>0.09</v>
      </c>
      <c r="O248" s="33"/>
      <c r="P248" s="33"/>
      <c r="Q248" s="33">
        <v>0.1</v>
      </c>
      <c r="R248" s="33">
        <v>0.21</v>
      </c>
      <c r="S248" s="33"/>
      <c r="T248" s="33"/>
      <c r="U248" s="33">
        <v>0.27</v>
      </c>
      <c r="V248" s="33"/>
      <c r="W248" s="33"/>
      <c r="X248" s="33">
        <v>0.16280988870644</v>
      </c>
      <c r="Y248" s="33">
        <v>0.16</v>
      </c>
      <c r="Z248" s="33">
        <v>0.14000000000000001</v>
      </c>
      <c r="AA248" s="33">
        <v>0.09</v>
      </c>
      <c r="AB248" s="33">
        <v>0.18</v>
      </c>
      <c r="AC248" s="33">
        <v>0.17</v>
      </c>
      <c r="AD248" s="33">
        <v>0.16</v>
      </c>
      <c r="AE248" s="33">
        <v>0.26</v>
      </c>
      <c r="AF248" s="33">
        <v>0.08</v>
      </c>
      <c r="AG248" s="33">
        <v>0.13</v>
      </c>
      <c r="AH248" s="33"/>
      <c r="AI248" s="33"/>
      <c r="AJ248" s="33">
        <v>0.08</v>
      </c>
      <c r="AK248" s="33"/>
      <c r="AL248" s="33"/>
      <c r="AM248" s="33">
        <v>0.17</v>
      </c>
      <c r="AN248" s="33">
        <v>0.1</v>
      </c>
      <c r="AO248" s="33">
        <v>0.1</v>
      </c>
      <c r="AP248" s="33"/>
      <c r="AQ248" s="33"/>
      <c r="AR248" s="33">
        <v>0.02</v>
      </c>
      <c r="AS248" s="33"/>
      <c r="AT248" s="33"/>
      <c r="AU248" s="33">
        <v>0.02</v>
      </c>
      <c r="AV248" s="33"/>
      <c r="AW248" s="33">
        <v>0.16284375387171801</v>
      </c>
      <c r="AX248" s="33">
        <v>0</v>
      </c>
      <c r="AY248" s="33"/>
      <c r="AZ248" s="33"/>
      <c r="BA248" s="33"/>
      <c r="BB248" s="33"/>
      <c r="BC248" s="33"/>
      <c r="BD248" s="34">
        <v>0.16284375387171801</v>
      </c>
      <c r="BE248" s="2"/>
    </row>
    <row r="249" spans="1:57" x14ac:dyDescent="0.25">
      <c r="A249" s="91">
        <v>24</v>
      </c>
      <c r="B249" s="102" t="s">
        <v>77</v>
      </c>
      <c r="C249" s="32">
        <v>0</v>
      </c>
      <c r="D249" s="33"/>
      <c r="E249" s="33"/>
      <c r="F249" s="33"/>
      <c r="G249" s="33">
        <v>0</v>
      </c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>
        <v>0</v>
      </c>
      <c r="Y249" s="33"/>
      <c r="Z249" s="33"/>
      <c r="AA249" s="33"/>
      <c r="AB249" s="33"/>
      <c r="AC249" s="33"/>
      <c r="AD249" s="33"/>
      <c r="AE249" s="33"/>
      <c r="AF249" s="33"/>
      <c r="AG249" s="33"/>
      <c r="AH249" s="33"/>
      <c r="AI249" s="33"/>
      <c r="AJ249" s="33"/>
      <c r="AK249" s="33"/>
      <c r="AL249" s="33"/>
      <c r="AM249" s="33"/>
      <c r="AN249" s="33">
        <v>0</v>
      </c>
      <c r="AO249" s="33"/>
      <c r="AP249" s="33"/>
      <c r="AQ249" s="33"/>
      <c r="AR249" s="33">
        <v>0</v>
      </c>
      <c r="AS249" s="33"/>
      <c r="AT249" s="33"/>
      <c r="AU249" s="33"/>
      <c r="AV249" s="33"/>
      <c r="AW249" s="33">
        <v>0</v>
      </c>
      <c r="AX249" s="33">
        <v>0</v>
      </c>
      <c r="AY249" s="33"/>
      <c r="AZ249" s="33"/>
      <c r="BA249" s="33"/>
      <c r="BB249" s="33"/>
      <c r="BC249" s="33"/>
      <c r="BD249" s="34">
        <v>0</v>
      </c>
      <c r="BE249" s="2"/>
    </row>
    <row r="250" spans="1:57" x14ac:dyDescent="0.25">
      <c r="A250" s="91">
        <v>25</v>
      </c>
      <c r="B250" s="102" t="s">
        <v>78</v>
      </c>
      <c r="C250" s="32">
        <v>0.17804300925820701</v>
      </c>
      <c r="D250" s="33">
        <v>0.18367269427173</v>
      </c>
      <c r="E250" s="33">
        <v>0.23630977638248499</v>
      </c>
      <c r="F250" s="33">
        <v>0.19151093649623799</v>
      </c>
      <c r="G250" s="33">
        <v>0.142300968513144</v>
      </c>
      <c r="H250" s="33">
        <v>0.142300968513144</v>
      </c>
      <c r="I250" s="33">
        <v>0.16716709831434201</v>
      </c>
      <c r="J250" s="33">
        <v>0.19758034938293101</v>
      </c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>
        <v>0</v>
      </c>
      <c r="Y250" s="33"/>
      <c r="Z250" s="33"/>
      <c r="AA250" s="33"/>
      <c r="AB250" s="33"/>
      <c r="AC250" s="33"/>
      <c r="AD250" s="33"/>
      <c r="AE250" s="33"/>
      <c r="AF250" s="33"/>
      <c r="AG250" s="33"/>
      <c r="AH250" s="33"/>
      <c r="AI250" s="33"/>
      <c r="AJ250" s="33"/>
      <c r="AK250" s="33"/>
      <c r="AL250" s="33"/>
      <c r="AM250" s="33"/>
      <c r="AN250" s="33">
        <v>0</v>
      </c>
      <c r="AO250" s="33"/>
      <c r="AP250" s="33"/>
      <c r="AQ250" s="33"/>
      <c r="AR250" s="33">
        <v>0</v>
      </c>
      <c r="AS250" s="33"/>
      <c r="AT250" s="33"/>
      <c r="AU250" s="33"/>
      <c r="AV250" s="33"/>
      <c r="AW250" s="33">
        <v>0.17804300925820701</v>
      </c>
      <c r="AX250" s="33">
        <v>0</v>
      </c>
      <c r="AY250" s="33"/>
      <c r="AZ250" s="33"/>
      <c r="BA250" s="33"/>
      <c r="BB250" s="33"/>
      <c r="BC250" s="33"/>
      <c r="BD250" s="34">
        <v>0.17804300925820701</v>
      </c>
      <c r="BE250" s="2"/>
    </row>
    <row r="251" spans="1:57" ht="15.75" thickBot="1" x14ac:dyDescent="0.3">
      <c r="A251" s="96">
        <v>26</v>
      </c>
      <c r="B251" s="105" t="s">
        <v>208</v>
      </c>
      <c r="C251" s="35">
        <v>0.22037181997038199</v>
      </c>
      <c r="D251" s="36">
        <v>0.22317273676590499</v>
      </c>
      <c r="E251" s="36"/>
      <c r="F251" s="36"/>
      <c r="G251" s="36">
        <v>0.18747920959946199</v>
      </c>
      <c r="H251" s="36"/>
      <c r="I251" s="36"/>
      <c r="J251" s="36"/>
      <c r="K251" s="36">
        <v>0.18747920959946199</v>
      </c>
      <c r="L251" s="36"/>
      <c r="M251" s="36"/>
      <c r="N251" s="36">
        <v>0.15311036919781801</v>
      </c>
      <c r="O251" s="36"/>
      <c r="P251" s="36"/>
      <c r="Q251" s="36">
        <v>0.18620825895885301</v>
      </c>
      <c r="R251" s="36"/>
      <c r="S251" s="36"/>
      <c r="T251" s="36"/>
      <c r="U251" s="36">
        <v>0.22248271427855501</v>
      </c>
      <c r="V251" s="36"/>
      <c r="W251" s="36"/>
      <c r="X251" s="36">
        <v>0</v>
      </c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  <c r="AI251" s="36"/>
      <c r="AJ251" s="36"/>
      <c r="AK251" s="36"/>
      <c r="AL251" s="36"/>
      <c r="AM251" s="36"/>
      <c r="AN251" s="36">
        <v>0</v>
      </c>
      <c r="AO251" s="36"/>
      <c r="AP251" s="36"/>
      <c r="AQ251" s="36"/>
      <c r="AR251" s="36">
        <v>0</v>
      </c>
      <c r="AS251" s="36"/>
      <c r="AT251" s="36"/>
      <c r="AU251" s="36"/>
      <c r="AV251" s="36"/>
      <c r="AW251" s="36">
        <v>0.22037181997038199</v>
      </c>
      <c r="AX251" s="36">
        <v>0</v>
      </c>
      <c r="AY251" s="36"/>
      <c r="AZ251" s="36"/>
      <c r="BA251" s="36"/>
      <c r="BB251" s="36"/>
      <c r="BC251" s="36"/>
      <c r="BD251" s="37">
        <v>0.22037181997038199</v>
      </c>
      <c r="BE251" s="2"/>
    </row>
    <row r="252" spans="1:57" ht="15.75" thickTop="1" x14ac:dyDescent="0.25">
      <c r="A252" s="93"/>
      <c r="B252" s="10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</row>
    <row r="253" spans="1:57" x14ac:dyDescent="0.25">
      <c r="B253" s="97" t="s">
        <v>118</v>
      </c>
      <c r="D253" s="1" t="s">
        <v>210</v>
      </c>
    </row>
    <row r="254" spans="1:57" ht="15.75" thickBot="1" x14ac:dyDescent="0.3">
      <c r="A254" s="88"/>
      <c r="B254" s="99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</row>
    <row r="255" spans="1:57" ht="43.5" customHeight="1" thickTop="1" thickBot="1" x14ac:dyDescent="0.3">
      <c r="A255" s="89" t="s">
        <v>1</v>
      </c>
      <c r="B255" s="100" t="s">
        <v>2</v>
      </c>
      <c r="C255" s="14" t="s">
        <v>3</v>
      </c>
      <c r="D255" s="12" t="s">
        <v>4</v>
      </c>
      <c r="E255" s="12" t="s">
        <v>5</v>
      </c>
      <c r="F255" s="12" t="s">
        <v>6</v>
      </c>
      <c r="G255" s="12" t="s">
        <v>7</v>
      </c>
      <c r="H255" s="12" t="s">
        <v>8</v>
      </c>
      <c r="I255" s="12" t="s">
        <v>9</v>
      </c>
      <c r="J255" s="12" t="s">
        <v>10</v>
      </c>
      <c r="K255" s="12" t="s">
        <v>11</v>
      </c>
      <c r="L255" s="12" t="s">
        <v>12</v>
      </c>
      <c r="M255" s="12" t="s">
        <v>13</v>
      </c>
      <c r="N255" s="12" t="s">
        <v>14</v>
      </c>
      <c r="O255" s="12" t="s">
        <v>15</v>
      </c>
      <c r="P255" s="12" t="s">
        <v>16</v>
      </c>
      <c r="Q255" s="12" t="s">
        <v>17</v>
      </c>
      <c r="R255" s="12" t="s">
        <v>18</v>
      </c>
      <c r="S255" s="12" t="s">
        <v>19</v>
      </c>
      <c r="T255" s="12" t="s">
        <v>20</v>
      </c>
      <c r="U255" s="12" t="s">
        <v>21</v>
      </c>
      <c r="V255" s="12" t="s">
        <v>22</v>
      </c>
      <c r="W255" s="12" t="s">
        <v>23</v>
      </c>
      <c r="X255" s="12" t="s">
        <v>24</v>
      </c>
      <c r="Y255" s="12" t="s">
        <v>25</v>
      </c>
      <c r="Z255" s="12" t="s">
        <v>26</v>
      </c>
      <c r="AA255" s="12" t="s">
        <v>27</v>
      </c>
      <c r="AB255" s="12" t="s">
        <v>28</v>
      </c>
      <c r="AC255" s="12" t="s">
        <v>29</v>
      </c>
      <c r="AD255" s="12" t="s">
        <v>30</v>
      </c>
      <c r="AE255" s="12" t="s">
        <v>31</v>
      </c>
      <c r="AF255" s="12" t="s">
        <v>32</v>
      </c>
      <c r="AG255" s="12" t="s">
        <v>33</v>
      </c>
      <c r="AH255" s="12" t="s">
        <v>34</v>
      </c>
      <c r="AI255" s="12" t="s">
        <v>35</v>
      </c>
      <c r="AJ255" s="12" t="s">
        <v>36</v>
      </c>
      <c r="AK255" s="12" t="s">
        <v>37</v>
      </c>
      <c r="AL255" s="12" t="s">
        <v>38</v>
      </c>
      <c r="AM255" s="12" t="s">
        <v>39</v>
      </c>
      <c r="AN255" s="12" t="s">
        <v>40</v>
      </c>
      <c r="AO255" s="12" t="s">
        <v>41</v>
      </c>
      <c r="AP255" s="12" t="s">
        <v>42</v>
      </c>
      <c r="AQ255" s="12" t="s">
        <v>43</v>
      </c>
      <c r="AR255" s="12" t="s">
        <v>44</v>
      </c>
      <c r="AS255" s="12" t="s">
        <v>45</v>
      </c>
      <c r="AT255" s="12" t="s">
        <v>46</v>
      </c>
      <c r="AU255" s="12" t="s">
        <v>47</v>
      </c>
      <c r="AV255" s="12" t="s">
        <v>48</v>
      </c>
      <c r="AW255" s="12" t="s">
        <v>49</v>
      </c>
      <c r="AX255" s="12" t="s">
        <v>50</v>
      </c>
      <c r="AY255" s="12" t="s">
        <v>51</v>
      </c>
      <c r="AZ255" s="12" t="s">
        <v>52</v>
      </c>
      <c r="BA255" s="12" t="s">
        <v>53</v>
      </c>
      <c r="BB255" s="12" t="s">
        <v>54</v>
      </c>
      <c r="BC255" s="12" t="s">
        <v>21</v>
      </c>
      <c r="BD255" s="13" t="s">
        <v>55</v>
      </c>
      <c r="BE255" s="2"/>
    </row>
    <row r="256" spans="1:57" ht="15.75" thickTop="1" x14ac:dyDescent="0.25">
      <c r="A256" s="90">
        <v>1</v>
      </c>
      <c r="B256" s="101" t="s">
        <v>56</v>
      </c>
      <c r="C256" s="15">
        <v>47.871569395006098</v>
      </c>
      <c r="D256" s="16">
        <v>47.083552016522297</v>
      </c>
      <c r="E256" s="16"/>
      <c r="F256" s="16"/>
      <c r="G256" s="16">
        <v>46.225325414363503</v>
      </c>
      <c r="H256" s="16">
        <v>45.300476537098902</v>
      </c>
      <c r="I256" s="16"/>
      <c r="J256" s="16"/>
      <c r="K256" s="16">
        <v>47.645998310920199</v>
      </c>
      <c r="L256" s="16"/>
      <c r="M256" s="16"/>
      <c r="N256" s="16">
        <v>48.394754593008699</v>
      </c>
      <c r="O256" s="16"/>
      <c r="P256" s="16"/>
      <c r="Q256" s="16">
        <v>48.629475281584199</v>
      </c>
      <c r="R256" s="16">
        <v>51.6683886953167</v>
      </c>
      <c r="S256" s="16"/>
      <c r="T256" s="16"/>
      <c r="U256" s="16">
        <v>58.823884076332398</v>
      </c>
      <c r="V256" s="16"/>
      <c r="W256" s="16"/>
      <c r="X256" s="16">
        <v>51.304016505975497</v>
      </c>
      <c r="Y256" s="16">
        <v>47.828064089983499</v>
      </c>
      <c r="Z256" s="16">
        <v>54.237935183704302</v>
      </c>
      <c r="AA256" s="16">
        <v>50.800255991520203</v>
      </c>
      <c r="AB256" s="16">
        <v>48.2250305735366</v>
      </c>
      <c r="AC256" s="16">
        <v>54.600959087479403</v>
      </c>
      <c r="AD256" s="16">
        <v>56.7024581012978</v>
      </c>
      <c r="AE256" s="16">
        <v>48.0333380121087</v>
      </c>
      <c r="AF256" s="16">
        <v>52.803023980722699</v>
      </c>
      <c r="AG256" s="16">
        <v>47.0097154034369</v>
      </c>
      <c r="AH256" s="16">
        <v>48</v>
      </c>
      <c r="AI256" s="16">
        <v>53.5439292868246</v>
      </c>
      <c r="AJ256" s="16">
        <v>55.041712448292799</v>
      </c>
      <c r="AK256" s="16"/>
      <c r="AL256" s="16"/>
      <c r="AM256" s="16">
        <v>54.515560873081697</v>
      </c>
      <c r="AN256" s="16">
        <v>40.353659005502401</v>
      </c>
      <c r="AO256" s="16">
        <v>40.353659005502401</v>
      </c>
      <c r="AP256" s="16"/>
      <c r="AQ256" s="16"/>
      <c r="AR256" s="16">
        <v>94.200608499978401</v>
      </c>
      <c r="AS256" s="16">
        <v>49.978758073123998</v>
      </c>
      <c r="AT256" s="16">
        <v>61.440203091609099</v>
      </c>
      <c r="AU256" s="16">
        <v>112.75025282267499</v>
      </c>
      <c r="AV256" s="16"/>
      <c r="AW256" s="16">
        <v>49.171454202150599</v>
      </c>
      <c r="AX256" s="16">
        <v>0</v>
      </c>
      <c r="AY256" s="16"/>
      <c r="AZ256" s="16"/>
      <c r="BA256" s="16"/>
      <c r="BB256" s="16"/>
      <c r="BC256" s="16"/>
      <c r="BD256" s="17">
        <v>49.171454202150599</v>
      </c>
      <c r="BE256" s="2"/>
    </row>
    <row r="257" spans="1:57" x14ac:dyDescent="0.25">
      <c r="A257" s="91">
        <v>2</v>
      </c>
      <c r="B257" s="102" t="s">
        <v>57</v>
      </c>
      <c r="C257" s="18">
        <v>43.497452239408503</v>
      </c>
      <c r="D257" s="19">
        <v>43.580554231473897</v>
      </c>
      <c r="E257" s="19"/>
      <c r="F257" s="19"/>
      <c r="G257" s="19">
        <v>42.932360157008397</v>
      </c>
      <c r="H257" s="19">
        <v>40.281579970622097</v>
      </c>
      <c r="I257" s="19"/>
      <c r="J257" s="19"/>
      <c r="K257" s="19">
        <v>45.526427657437701</v>
      </c>
      <c r="L257" s="19"/>
      <c r="M257" s="19"/>
      <c r="N257" s="19">
        <v>44.988178862542199</v>
      </c>
      <c r="O257" s="19"/>
      <c r="P257" s="19"/>
      <c r="Q257" s="19">
        <v>45.204257612223202</v>
      </c>
      <c r="R257" s="19">
        <v>41.494464438614003</v>
      </c>
      <c r="S257" s="19"/>
      <c r="T257" s="19"/>
      <c r="U257" s="19">
        <v>37.283216783216801</v>
      </c>
      <c r="V257" s="19">
        <v>36.6</v>
      </c>
      <c r="W257" s="19"/>
      <c r="X257" s="19">
        <v>46.474430946816703</v>
      </c>
      <c r="Y257" s="19">
        <v>36.846894270703203</v>
      </c>
      <c r="Z257" s="19">
        <v>45.464610498977898</v>
      </c>
      <c r="AA257" s="19">
        <v>50.545454545454497</v>
      </c>
      <c r="AB257" s="19">
        <v>62</v>
      </c>
      <c r="AC257" s="19">
        <v>50.45</v>
      </c>
      <c r="AD257" s="19">
        <v>49.692307692307701</v>
      </c>
      <c r="AE257" s="19">
        <v>42.132396005505399</v>
      </c>
      <c r="AF257" s="19">
        <v>39.733333333333299</v>
      </c>
      <c r="AG257" s="19">
        <v>45.935339582606403</v>
      </c>
      <c r="AH257" s="19">
        <v>36</v>
      </c>
      <c r="AI257" s="19"/>
      <c r="AJ257" s="19">
        <v>53.414674550965103</v>
      </c>
      <c r="AK257" s="19"/>
      <c r="AL257" s="19"/>
      <c r="AM257" s="19">
        <v>49.814068848173797</v>
      </c>
      <c r="AN257" s="19">
        <v>40.521043175349597</v>
      </c>
      <c r="AO257" s="19">
        <v>43.476004782346898</v>
      </c>
      <c r="AP257" s="19">
        <v>26.752066115702501</v>
      </c>
      <c r="AQ257" s="19">
        <v>55.9690514171565</v>
      </c>
      <c r="AR257" s="19">
        <v>0</v>
      </c>
      <c r="AS257" s="19"/>
      <c r="AT257" s="19"/>
      <c r="AU257" s="19"/>
      <c r="AV257" s="19">
        <v>0</v>
      </c>
      <c r="AW257" s="19">
        <v>44.165039254389598</v>
      </c>
      <c r="AX257" s="19">
        <v>106.56587346968701</v>
      </c>
      <c r="AY257" s="19">
        <v>120</v>
      </c>
      <c r="AZ257" s="19">
        <v>105.25</v>
      </c>
      <c r="BA257" s="19"/>
      <c r="BB257" s="19"/>
      <c r="BC257" s="19"/>
      <c r="BD257" s="20">
        <v>45.486375096747203</v>
      </c>
      <c r="BE257" s="2"/>
    </row>
    <row r="258" spans="1:57" x14ac:dyDescent="0.25">
      <c r="A258" s="91">
        <v>3</v>
      </c>
      <c r="B258" s="102" t="s">
        <v>207</v>
      </c>
      <c r="C258" s="18">
        <v>45.933807960434301</v>
      </c>
      <c r="D258" s="19">
        <v>37.964912280701803</v>
      </c>
      <c r="E258" s="19"/>
      <c r="F258" s="19"/>
      <c r="G258" s="19">
        <v>47.428571428571402</v>
      </c>
      <c r="H258" s="19">
        <v>47.428571428571402</v>
      </c>
      <c r="I258" s="19"/>
      <c r="J258" s="19"/>
      <c r="K258" s="19"/>
      <c r="L258" s="19"/>
      <c r="M258" s="19"/>
      <c r="N258" s="19">
        <v>52.5</v>
      </c>
      <c r="O258" s="19"/>
      <c r="P258" s="19"/>
      <c r="Q258" s="19">
        <v>53.8</v>
      </c>
      <c r="R258" s="19">
        <v>33.6</v>
      </c>
      <c r="S258" s="19"/>
      <c r="T258" s="19"/>
      <c r="U258" s="19">
        <v>52.6666666666667</v>
      </c>
      <c r="V258" s="19"/>
      <c r="W258" s="19"/>
      <c r="X258" s="19">
        <v>56.452248838562802</v>
      </c>
      <c r="Y258" s="19">
        <v>54.647058823529399</v>
      </c>
      <c r="Z258" s="19">
        <v>39.6875</v>
      </c>
      <c r="AA258" s="19">
        <v>48</v>
      </c>
      <c r="AB258" s="19">
        <v>59.3333333333333</v>
      </c>
      <c r="AC258" s="19">
        <v>49.5</v>
      </c>
      <c r="AD258" s="19">
        <v>61.714285714285701</v>
      </c>
      <c r="AE258" s="19">
        <v>51</v>
      </c>
      <c r="AF258" s="19"/>
      <c r="AG258" s="19">
        <v>60</v>
      </c>
      <c r="AH258" s="19"/>
      <c r="AI258" s="19"/>
      <c r="AJ258" s="19">
        <v>52.6</v>
      </c>
      <c r="AK258" s="19"/>
      <c r="AL258" s="19"/>
      <c r="AM258" s="19">
        <v>57.218181818181797</v>
      </c>
      <c r="AN258" s="19">
        <v>36</v>
      </c>
      <c r="AO258" s="19">
        <v>36</v>
      </c>
      <c r="AP258" s="19"/>
      <c r="AQ258" s="19"/>
      <c r="AR258" s="19">
        <v>70.063301352257199</v>
      </c>
      <c r="AS258" s="19"/>
      <c r="AT258" s="19">
        <v>36</v>
      </c>
      <c r="AU258" s="19">
        <v>70.310344827586206</v>
      </c>
      <c r="AV258" s="19">
        <v>51</v>
      </c>
      <c r="AW258" s="19">
        <v>54.924985372116602</v>
      </c>
      <c r="AX258" s="19">
        <v>0</v>
      </c>
      <c r="AY258" s="19"/>
      <c r="AZ258" s="19"/>
      <c r="BA258" s="19"/>
      <c r="BB258" s="19"/>
      <c r="BC258" s="19"/>
      <c r="BD258" s="20">
        <v>54.924985372116602</v>
      </c>
      <c r="BE258" s="2"/>
    </row>
    <row r="259" spans="1:57" x14ac:dyDescent="0.25">
      <c r="A259" s="91">
        <v>4</v>
      </c>
      <c r="B259" s="102" t="s">
        <v>58</v>
      </c>
      <c r="C259" s="18">
        <v>51.679104525925403</v>
      </c>
      <c r="D259" s="19">
        <v>40.4</v>
      </c>
      <c r="E259" s="19"/>
      <c r="F259" s="19"/>
      <c r="G259" s="19">
        <v>52.4945829889283</v>
      </c>
      <c r="H259" s="19">
        <v>44.846153846153797</v>
      </c>
      <c r="I259" s="19"/>
      <c r="J259" s="19"/>
      <c r="K259" s="19">
        <v>53.145299145299099</v>
      </c>
      <c r="L259" s="19"/>
      <c r="M259" s="19"/>
      <c r="N259" s="19">
        <v>50.943396226415103</v>
      </c>
      <c r="O259" s="19"/>
      <c r="P259" s="19"/>
      <c r="Q259" s="19">
        <v>53.019417475728197</v>
      </c>
      <c r="R259" s="19">
        <v>49.7777777777778</v>
      </c>
      <c r="S259" s="19"/>
      <c r="T259" s="19"/>
      <c r="U259" s="19">
        <v>52.125</v>
      </c>
      <c r="V259" s="19"/>
      <c r="W259" s="19"/>
      <c r="X259" s="19">
        <v>44.4835883246568</v>
      </c>
      <c r="Y259" s="19">
        <v>38.574757281553403</v>
      </c>
      <c r="Z259" s="19">
        <v>49.142857142857103</v>
      </c>
      <c r="AA259" s="19">
        <v>69.2</v>
      </c>
      <c r="AB259" s="19">
        <v>49.8</v>
      </c>
      <c r="AC259" s="19">
        <v>59.285714285714299</v>
      </c>
      <c r="AD259" s="19">
        <v>35</v>
      </c>
      <c r="AE259" s="19">
        <v>48</v>
      </c>
      <c r="AF259" s="19"/>
      <c r="AG259" s="19">
        <v>43.457142857142898</v>
      </c>
      <c r="AH259" s="19"/>
      <c r="AI259" s="19"/>
      <c r="AJ259" s="19">
        <v>69</v>
      </c>
      <c r="AK259" s="19"/>
      <c r="AL259" s="19"/>
      <c r="AM259" s="19">
        <v>56.661538461538498</v>
      </c>
      <c r="AN259" s="19">
        <v>41.216216216216203</v>
      </c>
      <c r="AO259" s="19">
        <v>41.216216216216203</v>
      </c>
      <c r="AP259" s="19"/>
      <c r="AQ259" s="19"/>
      <c r="AR259" s="19">
        <v>42.652173913043498</v>
      </c>
      <c r="AS259" s="19">
        <v>42.652173913043498</v>
      </c>
      <c r="AT259" s="19"/>
      <c r="AU259" s="19"/>
      <c r="AV259" s="19"/>
      <c r="AW259" s="19">
        <v>47.333452787202503</v>
      </c>
      <c r="AX259" s="19">
        <v>0</v>
      </c>
      <c r="AY259" s="19"/>
      <c r="AZ259" s="19"/>
      <c r="BA259" s="19"/>
      <c r="BB259" s="19"/>
      <c r="BC259" s="19"/>
      <c r="BD259" s="20">
        <v>47.333452787202503</v>
      </c>
      <c r="BE259" s="2"/>
    </row>
    <row r="260" spans="1:57" x14ac:dyDescent="0.25">
      <c r="A260" s="91">
        <v>5</v>
      </c>
      <c r="B260" s="102" t="s">
        <v>59</v>
      </c>
      <c r="C260" s="18">
        <v>45.544224856736697</v>
      </c>
      <c r="D260" s="19">
        <v>41.614678899082598</v>
      </c>
      <c r="E260" s="19">
        <v>43.947368421052602</v>
      </c>
      <c r="F260" s="19"/>
      <c r="G260" s="19">
        <v>48.436202710499998</v>
      </c>
      <c r="H260" s="19">
        <v>46.307692307692299</v>
      </c>
      <c r="I260" s="19">
        <v>36</v>
      </c>
      <c r="J260" s="19"/>
      <c r="K260" s="19">
        <v>50.026666666666699</v>
      </c>
      <c r="L260" s="19">
        <v>60</v>
      </c>
      <c r="M260" s="19"/>
      <c r="N260" s="19">
        <v>47.650793650793702</v>
      </c>
      <c r="O260" s="19"/>
      <c r="P260" s="19"/>
      <c r="Q260" s="19">
        <v>46.626865671641802</v>
      </c>
      <c r="R260" s="19">
        <v>44.393442622950801</v>
      </c>
      <c r="S260" s="19"/>
      <c r="T260" s="19"/>
      <c r="U260" s="19">
        <v>49.022727272727302</v>
      </c>
      <c r="V260" s="19"/>
      <c r="W260" s="19"/>
      <c r="X260" s="19">
        <v>49.083216217586603</v>
      </c>
      <c r="Y260" s="19">
        <v>45.3333333333333</v>
      </c>
      <c r="Z260" s="19">
        <v>51.809523809523803</v>
      </c>
      <c r="AA260" s="19">
        <v>59</v>
      </c>
      <c r="AB260" s="19">
        <v>51</v>
      </c>
      <c r="AC260" s="19">
        <v>59.2</v>
      </c>
      <c r="AD260" s="19">
        <v>46.4444444444444</v>
      </c>
      <c r="AE260" s="19">
        <v>49.3333333333333</v>
      </c>
      <c r="AF260" s="19"/>
      <c r="AG260" s="19">
        <v>55.78125</v>
      </c>
      <c r="AH260" s="19"/>
      <c r="AI260" s="19"/>
      <c r="AJ260" s="19">
        <v>47.5</v>
      </c>
      <c r="AK260" s="19"/>
      <c r="AL260" s="19"/>
      <c r="AM260" s="19">
        <v>47.9677419354839</v>
      </c>
      <c r="AN260" s="19">
        <v>19.2</v>
      </c>
      <c r="AO260" s="19">
        <v>19.2</v>
      </c>
      <c r="AP260" s="19"/>
      <c r="AQ260" s="19"/>
      <c r="AR260" s="19">
        <v>64.562247290365207</v>
      </c>
      <c r="AS260" s="19">
        <v>49.8</v>
      </c>
      <c r="AT260" s="19">
        <v>66.3333333333333</v>
      </c>
      <c r="AU260" s="19">
        <v>71</v>
      </c>
      <c r="AV260" s="19">
        <v>44.6666666666667</v>
      </c>
      <c r="AW260" s="19">
        <v>46.801832514429002</v>
      </c>
      <c r="AX260" s="19">
        <v>120</v>
      </c>
      <c r="AY260" s="19"/>
      <c r="AZ260" s="19"/>
      <c r="BA260" s="19"/>
      <c r="BB260" s="19"/>
      <c r="BC260" s="19">
        <v>120</v>
      </c>
      <c r="BD260" s="20">
        <v>61.442889719122</v>
      </c>
      <c r="BE260" s="2"/>
    </row>
    <row r="261" spans="1:57" x14ac:dyDescent="0.25">
      <c r="A261" s="91">
        <v>6</v>
      </c>
      <c r="B261" s="102" t="s">
        <v>60</v>
      </c>
      <c r="C261" s="18">
        <v>0</v>
      </c>
      <c r="D261" s="19"/>
      <c r="E261" s="19"/>
      <c r="F261" s="19"/>
      <c r="G261" s="19">
        <v>0</v>
      </c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>
        <v>42</v>
      </c>
      <c r="Y261" s="19">
        <v>42</v>
      </c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  <c r="AM261" s="19"/>
      <c r="AN261" s="19">
        <v>0</v>
      </c>
      <c r="AO261" s="19"/>
      <c r="AP261" s="19"/>
      <c r="AQ261" s="19"/>
      <c r="AR261" s="19">
        <v>0</v>
      </c>
      <c r="AS261" s="19"/>
      <c r="AT261" s="19"/>
      <c r="AU261" s="19"/>
      <c r="AV261" s="19"/>
      <c r="AW261" s="19">
        <v>42</v>
      </c>
      <c r="AX261" s="19">
        <v>0</v>
      </c>
      <c r="AY261" s="19"/>
      <c r="AZ261" s="19"/>
      <c r="BA261" s="19"/>
      <c r="BB261" s="19"/>
      <c r="BC261" s="19"/>
      <c r="BD261" s="20">
        <v>42</v>
      </c>
      <c r="BE261" s="2"/>
    </row>
    <row r="262" spans="1:57" x14ac:dyDescent="0.25">
      <c r="A262" s="91">
        <v>7</v>
      </c>
      <c r="B262" s="102" t="s">
        <v>61</v>
      </c>
      <c r="C262" s="18">
        <v>66.098919986659695</v>
      </c>
      <c r="D262" s="19"/>
      <c r="E262" s="19"/>
      <c r="F262" s="19"/>
      <c r="G262" s="19">
        <v>0</v>
      </c>
      <c r="H262" s="19"/>
      <c r="I262" s="19"/>
      <c r="J262" s="19"/>
      <c r="K262" s="19"/>
      <c r="L262" s="19"/>
      <c r="M262" s="19"/>
      <c r="N262" s="19">
        <v>70.782138131598003</v>
      </c>
      <c r="O262" s="19"/>
      <c r="P262" s="19"/>
      <c r="Q262" s="19">
        <v>39.079678188523602</v>
      </c>
      <c r="R262" s="19"/>
      <c r="S262" s="19"/>
      <c r="T262" s="19"/>
      <c r="U262" s="19"/>
      <c r="V262" s="19"/>
      <c r="W262" s="19"/>
      <c r="X262" s="19">
        <v>48.283029076772003</v>
      </c>
      <c r="Y262" s="19">
        <v>47.668775387720103</v>
      </c>
      <c r="Z262" s="19">
        <v>48.7039201022979</v>
      </c>
      <c r="AA262" s="19"/>
      <c r="AB262" s="19"/>
      <c r="AC262" s="19"/>
      <c r="AD262" s="19"/>
      <c r="AE262" s="19">
        <v>41.426213074855802</v>
      </c>
      <c r="AF262" s="19"/>
      <c r="AG262" s="19">
        <v>38.624236905750301</v>
      </c>
      <c r="AH262" s="19"/>
      <c r="AI262" s="19"/>
      <c r="AJ262" s="19">
        <v>0</v>
      </c>
      <c r="AK262" s="19"/>
      <c r="AL262" s="19"/>
      <c r="AM262" s="19">
        <v>62.481749458673697</v>
      </c>
      <c r="AN262" s="19">
        <v>50.1557390896252</v>
      </c>
      <c r="AO262" s="19">
        <v>50.1557390896252</v>
      </c>
      <c r="AP262" s="19">
        <v>0</v>
      </c>
      <c r="AQ262" s="19">
        <v>0</v>
      </c>
      <c r="AR262" s="19">
        <v>0</v>
      </c>
      <c r="AS262" s="19"/>
      <c r="AT262" s="19"/>
      <c r="AU262" s="19"/>
      <c r="AV262" s="19"/>
      <c r="AW262" s="19">
        <v>51.567933606590501</v>
      </c>
      <c r="AX262" s="19">
        <v>0</v>
      </c>
      <c r="AY262" s="19"/>
      <c r="AZ262" s="19"/>
      <c r="BA262" s="19"/>
      <c r="BB262" s="19"/>
      <c r="BC262" s="19"/>
      <c r="BD262" s="20">
        <v>51.567933606590501</v>
      </c>
      <c r="BE262" s="2"/>
    </row>
    <row r="263" spans="1:57" x14ac:dyDescent="0.25">
      <c r="A263" s="91">
        <v>8</v>
      </c>
      <c r="B263" s="102" t="s">
        <v>62</v>
      </c>
      <c r="C263" s="18">
        <v>48.8202248122725</v>
      </c>
      <c r="D263" s="19">
        <v>37.799999999999997</v>
      </c>
      <c r="E263" s="19"/>
      <c r="F263" s="19"/>
      <c r="G263" s="19">
        <v>64.107524892540397</v>
      </c>
      <c r="H263" s="19">
        <v>36</v>
      </c>
      <c r="I263" s="19"/>
      <c r="J263" s="19"/>
      <c r="K263" s="19">
        <v>64.3</v>
      </c>
      <c r="L263" s="19"/>
      <c r="M263" s="19"/>
      <c r="N263" s="19">
        <v>42.3</v>
      </c>
      <c r="O263" s="19"/>
      <c r="P263" s="19"/>
      <c r="Q263" s="19">
        <v>45.7</v>
      </c>
      <c r="R263" s="19"/>
      <c r="S263" s="19"/>
      <c r="T263" s="19"/>
      <c r="U263" s="19">
        <v>59.5</v>
      </c>
      <c r="V263" s="19"/>
      <c r="W263" s="19"/>
      <c r="X263" s="19">
        <v>57.4771617546144</v>
      </c>
      <c r="Y263" s="19">
        <v>57.3</v>
      </c>
      <c r="Z263" s="19">
        <v>50</v>
      </c>
      <c r="AA263" s="19"/>
      <c r="AB263" s="19">
        <v>40.799999999999997</v>
      </c>
      <c r="AC263" s="19">
        <v>55.1</v>
      </c>
      <c r="AD263" s="19">
        <v>52</v>
      </c>
      <c r="AE263" s="19">
        <v>60</v>
      </c>
      <c r="AF263" s="19"/>
      <c r="AG263" s="19">
        <v>54.6</v>
      </c>
      <c r="AH263" s="19"/>
      <c r="AI263" s="19"/>
      <c r="AJ263" s="19"/>
      <c r="AK263" s="19"/>
      <c r="AL263" s="19"/>
      <c r="AM263" s="19">
        <v>59.2</v>
      </c>
      <c r="AN263" s="19">
        <v>0</v>
      </c>
      <c r="AO263" s="19"/>
      <c r="AP263" s="19"/>
      <c r="AQ263" s="19"/>
      <c r="AR263" s="19">
        <v>0</v>
      </c>
      <c r="AS263" s="19"/>
      <c r="AT263" s="19"/>
      <c r="AU263" s="19"/>
      <c r="AV263" s="19"/>
      <c r="AW263" s="19">
        <v>56.372139360823802</v>
      </c>
      <c r="AX263" s="19">
        <v>0</v>
      </c>
      <c r="AY263" s="19"/>
      <c r="AZ263" s="19"/>
      <c r="BA263" s="19"/>
      <c r="BB263" s="19"/>
      <c r="BC263" s="19"/>
      <c r="BD263" s="20">
        <v>56.372139360823802</v>
      </c>
      <c r="BE263" s="2"/>
    </row>
    <row r="264" spans="1:57" x14ac:dyDescent="0.25">
      <c r="A264" s="91">
        <v>9</v>
      </c>
      <c r="B264" s="102" t="s">
        <v>63</v>
      </c>
      <c r="C264" s="18">
        <v>39.456747408167203</v>
      </c>
      <c r="D264" s="19">
        <v>42.5434846316871</v>
      </c>
      <c r="E264" s="19"/>
      <c r="F264" s="19"/>
      <c r="G264" s="19">
        <v>40.738213829203602</v>
      </c>
      <c r="H264" s="19">
        <v>39.207605467731597</v>
      </c>
      <c r="I264" s="19"/>
      <c r="J264" s="19"/>
      <c r="K264" s="19">
        <v>42.259488879543802</v>
      </c>
      <c r="L264" s="19"/>
      <c r="M264" s="19"/>
      <c r="N264" s="19">
        <v>31.554628804366299</v>
      </c>
      <c r="O264" s="19"/>
      <c r="P264" s="19"/>
      <c r="Q264" s="19">
        <v>38.191626941292903</v>
      </c>
      <c r="R264" s="19">
        <v>47.077235772357703</v>
      </c>
      <c r="S264" s="19"/>
      <c r="T264" s="19"/>
      <c r="U264" s="19">
        <v>35.634615384615401</v>
      </c>
      <c r="V264" s="19"/>
      <c r="W264" s="19"/>
      <c r="X264" s="19">
        <v>45.3290961180452</v>
      </c>
      <c r="Y264" s="19">
        <v>43.726268320180402</v>
      </c>
      <c r="Z264" s="19">
        <v>46.958308866705799</v>
      </c>
      <c r="AA264" s="19">
        <v>46.142011834319497</v>
      </c>
      <c r="AB264" s="19">
        <v>47.615894039735103</v>
      </c>
      <c r="AC264" s="19">
        <v>48.856873822975501</v>
      </c>
      <c r="AD264" s="19">
        <v>45.866972477064202</v>
      </c>
      <c r="AE264" s="19">
        <v>39.034031413612603</v>
      </c>
      <c r="AF264" s="19">
        <v>45.223871733966703</v>
      </c>
      <c r="AG264" s="19">
        <v>43.7485294117647</v>
      </c>
      <c r="AH264" s="19">
        <v>52.473684210526301</v>
      </c>
      <c r="AI264" s="19">
        <v>46.1666666666667</v>
      </c>
      <c r="AJ264" s="19">
        <v>53.973333333333301</v>
      </c>
      <c r="AK264" s="19"/>
      <c r="AL264" s="19">
        <v>51</v>
      </c>
      <c r="AM264" s="19">
        <v>45.6797498382575</v>
      </c>
      <c r="AN264" s="19">
        <v>32.518794718528802</v>
      </c>
      <c r="AO264" s="19">
        <v>30.939849624060201</v>
      </c>
      <c r="AP264" s="19">
        <v>30.437288135593199</v>
      </c>
      <c r="AQ264" s="19">
        <v>39.058631921824102</v>
      </c>
      <c r="AR264" s="19">
        <v>58.397681243011</v>
      </c>
      <c r="AS264" s="19">
        <v>44.4</v>
      </c>
      <c r="AT264" s="19">
        <v>64.921052631578902</v>
      </c>
      <c r="AU264" s="19"/>
      <c r="AV264" s="19"/>
      <c r="AW264" s="19">
        <v>40.866986929334203</v>
      </c>
      <c r="AX264" s="19">
        <v>0</v>
      </c>
      <c r="AY264" s="19"/>
      <c r="AZ264" s="19"/>
      <c r="BA264" s="19"/>
      <c r="BB264" s="19"/>
      <c r="BC264" s="19"/>
      <c r="BD264" s="20">
        <v>40.866986929334203</v>
      </c>
      <c r="BE264" s="2"/>
    </row>
    <row r="265" spans="1:57" x14ac:dyDescent="0.25">
      <c r="A265" s="91">
        <v>10</v>
      </c>
      <c r="B265" s="102" t="s">
        <v>64</v>
      </c>
      <c r="C265" s="18">
        <v>45.422587404630498</v>
      </c>
      <c r="D265" s="19">
        <v>45.136806722689101</v>
      </c>
      <c r="E265" s="19"/>
      <c r="F265" s="19"/>
      <c r="G265" s="19">
        <v>44.413374520403202</v>
      </c>
      <c r="H265" s="19">
        <v>44.899070385126201</v>
      </c>
      <c r="I265" s="19"/>
      <c r="J265" s="19"/>
      <c r="K265" s="19">
        <v>43.5625</v>
      </c>
      <c r="L265" s="19"/>
      <c r="M265" s="19"/>
      <c r="N265" s="19">
        <v>46.788235294117598</v>
      </c>
      <c r="O265" s="19"/>
      <c r="P265" s="19"/>
      <c r="Q265" s="19">
        <v>46.066775244299698</v>
      </c>
      <c r="R265" s="19">
        <v>49.2222222222222</v>
      </c>
      <c r="S265" s="19"/>
      <c r="T265" s="19"/>
      <c r="U265" s="19">
        <v>42.967441860465101</v>
      </c>
      <c r="V265" s="19"/>
      <c r="W265" s="19"/>
      <c r="X265" s="19">
        <v>47.591594069022598</v>
      </c>
      <c r="Y265" s="19">
        <v>44.124481327800801</v>
      </c>
      <c r="Z265" s="19">
        <v>43.005464480874302</v>
      </c>
      <c r="AA265" s="19">
        <v>50.09375</v>
      </c>
      <c r="AB265" s="19">
        <v>48.4166666666667</v>
      </c>
      <c r="AC265" s="19">
        <v>53.615384615384599</v>
      </c>
      <c r="AD265" s="19"/>
      <c r="AE265" s="19">
        <v>41.377777777777801</v>
      </c>
      <c r="AF265" s="19">
        <v>49.082191780821901</v>
      </c>
      <c r="AG265" s="19">
        <v>54.612499999999997</v>
      </c>
      <c r="AH265" s="19"/>
      <c r="AI265" s="19"/>
      <c r="AJ265" s="19">
        <v>54</v>
      </c>
      <c r="AK265" s="19"/>
      <c r="AL265" s="19"/>
      <c r="AM265" s="19">
        <v>47.579746835442997</v>
      </c>
      <c r="AN265" s="19">
        <v>39.92</v>
      </c>
      <c r="AO265" s="19">
        <v>39.92</v>
      </c>
      <c r="AP265" s="19"/>
      <c r="AQ265" s="19"/>
      <c r="AR265" s="19">
        <v>52</v>
      </c>
      <c r="AS265" s="19"/>
      <c r="AT265" s="19">
        <v>52</v>
      </c>
      <c r="AU265" s="19"/>
      <c r="AV265" s="19"/>
      <c r="AW265" s="19">
        <v>45.863743249332401</v>
      </c>
      <c r="AX265" s="19">
        <v>0</v>
      </c>
      <c r="AY265" s="19"/>
      <c r="AZ265" s="19"/>
      <c r="BA265" s="19"/>
      <c r="BB265" s="19"/>
      <c r="BC265" s="19"/>
      <c r="BD265" s="20">
        <v>45.863743249332401</v>
      </c>
      <c r="BE265" s="2"/>
    </row>
    <row r="266" spans="1:57" x14ac:dyDescent="0.25">
      <c r="A266" s="91">
        <v>11</v>
      </c>
      <c r="B266" s="102" t="s">
        <v>65</v>
      </c>
      <c r="C266" s="18">
        <v>44.147948415206997</v>
      </c>
      <c r="D266" s="19">
        <v>43.443012211668901</v>
      </c>
      <c r="E266" s="19"/>
      <c r="F266" s="19"/>
      <c r="G266" s="19">
        <v>43.656862165880902</v>
      </c>
      <c r="H266" s="19">
        <v>42.685347738014897</v>
      </c>
      <c r="I266" s="19"/>
      <c r="J266" s="19"/>
      <c r="K266" s="19">
        <v>45.023508137432202</v>
      </c>
      <c r="L266" s="19"/>
      <c r="M266" s="19"/>
      <c r="N266" s="19">
        <v>45.338615512927397</v>
      </c>
      <c r="O266" s="19"/>
      <c r="P266" s="19"/>
      <c r="Q266" s="19">
        <v>46.560975609756099</v>
      </c>
      <c r="R266" s="19">
        <v>44.822429906542098</v>
      </c>
      <c r="S266" s="19"/>
      <c r="T266" s="19"/>
      <c r="U266" s="19">
        <v>39.716363636363603</v>
      </c>
      <c r="V266" s="19"/>
      <c r="W266" s="19"/>
      <c r="X266" s="19">
        <v>47.161210057618298</v>
      </c>
      <c r="Y266" s="19">
        <v>41.5844471445929</v>
      </c>
      <c r="Z266" s="19">
        <v>51.517241379310299</v>
      </c>
      <c r="AA266" s="19">
        <v>48.117647058823501</v>
      </c>
      <c r="AB266" s="19">
        <v>51.283582089552198</v>
      </c>
      <c r="AC266" s="19">
        <v>49.136513157894697</v>
      </c>
      <c r="AD266" s="19">
        <v>53.934497816593897</v>
      </c>
      <c r="AE266" s="19">
        <v>40.253275109170303</v>
      </c>
      <c r="AF266" s="19">
        <v>46.315789473684198</v>
      </c>
      <c r="AG266" s="19">
        <v>44.978087649402397</v>
      </c>
      <c r="AH266" s="19"/>
      <c r="AI266" s="19"/>
      <c r="AJ266" s="19"/>
      <c r="AK266" s="19"/>
      <c r="AL266" s="19"/>
      <c r="AM266" s="19">
        <v>48.934387351778703</v>
      </c>
      <c r="AN266" s="19">
        <v>31.866028708133999</v>
      </c>
      <c r="AO266" s="19">
        <v>31.866028708133999</v>
      </c>
      <c r="AP266" s="19">
        <v>0</v>
      </c>
      <c r="AQ266" s="19">
        <v>0</v>
      </c>
      <c r="AR266" s="19">
        <v>72.401265653841406</v>
      </c>
      <c r="AS266" s="19">
        <v>49</v>
      </c>
      <c r="AT266" s="19">
        <v>58</v>
      </c>
      <c r="AU266" s="19">
        <v>79.7777777777778</v>
      </c>
      <c r="AV266" s="19">
        <v>37.437837837837797</v>
      </c>
      <c r="AW266" s="19">
        <v>45.7691865363349</v>
      </c>
      <c r="AX266" s="19">
        <v>120</v>
      </c>
      <c r="AY266" s="19">
        <v>0</v>
      </c>
      <c r="AZ266" s="19">
        <v>0</v>
      </c>
      <c r="BA266" s="19">
        <v>120</v>
      </c>
      <c r="BB266" s="19">
        <v>0</v>
      </c>
      <c r="BC266" s="19">
        <v>120</v>
      </c>
      <c r="BD266" s="20">
        <v>45.890374725331903</v>
      </c>
      <c r="BE266" s="2"/>
    </row>
    <row r="267" spans="1:57" x14ac:dyDescent="0.25">
      <c r="A267" s="91">
        <v>12</v>
      </c>
      <c r="B267" s="102" t="s">
        <v>66</v>
      </c>
      <c r="C267" s="18">
        <v>42.080704565840797</v>
      </c>
      <c r="D267" s="19">
        <v>44.002732240437197</v>
      </c>
      <c r="E267" s="19"/>
      <c r="F267" s="19"/>
      <c r="G267" s="19">
        <v>41.606806940931499</v>
      </c>
      <c r="H267" s="19">
        <v>41.868327402135201</v>
      </c>
      <c r="I267" s="19"/>
      <c r="J267" s="19"/>
      <c r="K267" s="19">
        <v>41.374100719424497</v>
      </c>
      <c r="L267" s="19"/>
      <c r="M267" s="19"/>
      <c r="N267" s="19">
        <v>41.145552560646898</v>
      </c>
      <c r="O267" s="19"/>
      <c r="P267" s="19"/>
      <c r="Q267" s="19">
        <v>40.835365853658502</v>
      </c>
      <c r="R267" s="19">
        <v>40.795454545454497</v>
      </c>
      <c r="S267" s="19"/>
      <c r="T267" s="19"/>
      <c r="U267" s="19">
        <v>44.237288135593197</v>
      </c>
      <c r="V267" s="19"/>
      <c r="W267" s="19"/>
      <c r="X267" s="19">
        <v>41.9569540628342</v>
      </c>
      <c r="Y267" s="19">
        <v>40.350877192982502</v>
      </c>
      <c r="Z267" s="19">
        <v>44</v>
      </c>
      <c r="AA267" s="19"/>
      <c r="AB267" s="19"/>
      <c r="AC267" s="19">
        <v>0</v>
      </c>
      <c r="AD267" s="19"/>
      <c r="AE267" s="19"/>
      <c r="AF267" s="19"/>
      <c r="AG267" s="19">
        <v>40.272727272727302</v>
      </c>
      <c r="AH267" s="19"/>
      <c r="AI267" s="19"/>
      <c r="AJ267" s="19"/>
      <c r="AK267" s="19"/>
      <c r="AL267" s="19"/>
      <c r="AM267" s="19">
        <v>59.3333333333333</v>
      </c>
      <c r="AN267" s="19">
        <v>0</v>
      </c>
      <c r="AO267" s="19"/>
      <c r="AP267" s="19"/>
      <c r="AQ267" s="19"/>
      <c r="AR267" s="19">
        <v>44.5</v>
      </c>
      <c r="AS267" s="19"/>
      <c r="AT267" s="19">
        <v>44.5</v>
      </c>
      <c r="AU267" s="19">
        <v>0</v>
      </c>
      <c r="AV267" s="19">
        <v>0</v>
      </c>
      <c r="AW267" s="19">
        <v>42.0633498519976</v>
      </c>
      <c r="AX267" s="19">
        <v>58</v>
      </c>
      <c r="AY267" s="19"/>
      <c r="AZ267" s="19">
        <v>0</v>
      </c>
      <c r="BA267" s="19"/>
      <c r="BB267" s="19">
        <v>58</v>
      </c>
      <c r="BC267" s="19"/>
      <c r="BD267" s="20">
        <v>42.112960400836798</v>
      </c>
      <c r="BE267" s="2"/>
    </row>
    <row r="268" spans="1:57" x14ac:dyDescent="0.25">
      <c r="A268" s="91">
        <v>13</v>
      </c>
      <c r="B268" s="102" t="s">
        <v>67</v>
      </c>
      <c r="C268" s="18">
        <v>0</v>
      </c>
      <c r="D268" s="19"/>
      <c r="E268" s="19"/>
      <c r="F268" s="19"/>
      <c r="G268" s="19">
        <v>0</v>
      </c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>
        <v>0</v>
      </c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  <c r="AM268" s="19"/>
      <c r="AN268" s="19">
        <v>0</v>
      </c>
      <c r="AO268" s="19"/>
      <c r="AP268" s="19"/>
      <c r="AQ268" s="19"/>
      <c r="AR268" s="19">
        <v>0</v>
      </c>
      <c r="AS268" s="19"/>
      <c r="AT268" s="19"/>
      <c r="AU268" s="19"/>
      <c r="AV268" s="19"/>
      <c r="AW268" s="19">
        <v>0</v>
      </c>
      <c r="AX268" s="19">
        <v>0</v>
      </c>
      <c r="AY268" s="19"/>
      <c r="AZ268" s="19"/>
      <c r="BA268" s="19"/>
      <c r="BB268" s="19"/>
      <c r="BC268" s="19"/>
      <c r="BD268" s="20">
        <v>0</v>
      </c>
      <c r="BE268" s="2"/>
    </row>
    <row r="269" spans="1:57" x14ac:dyDescent="0.25">
      <c r="A269" s="91">
        <v>14</v>
      </c>
      <c r="B269" s="102" t="s">
        <v>68</v>
      </c>
      <c r="C269" s="18">
        <v>47.4090600706961</v>
      </c>
      <c r="D269" s="19">
        <v>43.758991166999998</v>
      </c>
      <c r="E269" s="19">
        <v>43.559592979999998</v>
      </c>
      <c r="F269" s="19">
        <v>50.654726224000001</v>
      </c>
      <c r="G269" s="19">
        <v>45.287922290125103</v>
      </c>
      <c r="H269" s="19">
        <v>42.086514362999999</v>
      </c>
      <c r="I269" s="19">
        <v>37.105099695</v>
      </c>
      <c r="J269" s="19">
        <v>0</v>
      </c>
      <c r="K269" s="19">
        <v>48.665481460999999</v>
      </c>
      <c r="L269" s="19">
        <v>51.289042137000003</v>
      </c>
      <c r="M269" s="19">
        <v>47</v>
      </c>
      <c r="N269" s="19">
        <v>47.324897071999999</v>
      </c>
      <c r="O269" s="19">
        <v>54.976072367</v>
      </c>
      <c r="P269" s="19">
        <v>41.750658743000002</v>
      </c>
      <c r="Q269" s="19">
        <v>46.920987775999997</v>
      </c>
      <c r="R269" s="19">
        <v>86.275584113999997</v>
      </c>
      <c r="S269" s="19">
        <v>60</v>
      </c>
      <c r="T269" s="19">
        <v>0</v>
      </c>
      <c r="U269" s="19">
        <v>50.170486654999998</v>
      </c>
      <c r="V269" s="19">
        <v>25.985438641999998</v>
      </c>
      <c r="W269" s="19">
        <v>0</v>
      </c>
      <c r="X269" s="19">
        <v>51.715642326151404</v>
      </c>
      <c r="Y269" s="19">
        <v>43.428852372000001</v>
      </c>
      <c r="Z269" s="19">
        <v>48.239952240000001</v>
      </c>
      <c r="AA269" s="19">
        <v>58.819053822999997</v>
      </c>
      <c r="AB269" s="19">
        <v>57.627281953000001</v>
      </c>
      <c r="AC269" s="19">
        <v>0</v>
      </c>
      <c r="AD269" s="19">
        <v>58.358322156</v>
      </c>
      <c r="AE269" s="19">
        <v>47.812059949999998</v>
      </c>
      <c r="AF269" s="19">
        <v>54.833457912999997</v>
      </c>
      <c r="AG269" s="19">
        <v>45.731861991000002</v>
      </c>
      <c r="AH269" s="19">
        <v>0</v>
      </c>
      <c r="AI269" s="19">
        <v>50.139484918999997</v>
      </c>
      <c r="AJ269" s="19">
        <v>55.741470562000003</v>
      </c>
      <c r="AK269" s="19">
        <v>0</v>
      </c>
      <c r="AL269" s="19">
        <v>53.333333332999999</v>
      </c>
      <c r="AM269" s="19">
        <v>51.902892934</v>
      </c>
      <c r="AN269" s="19">
        <v>41.035613041397603</v>
      </c>
      <c r="AO269" s="19">
        <v>41.078810842999999</v>
      </c>
      <c r="AP269" s="19">
        <v>24</v>
      </c>
      <c r="AQ269" s="19">
        <v>0</v>
      </c>
      <c r="AR269" s="19">
        <v>94.222814548325502</v>
      </c>
      <c r="AS269" s="19">
        <v>0</v>
      </c>
      <c r="AT269" s="19">
        <v>65.208658501000002</v>
      </c>
      <c r="AU269" s="19">
        <v>96.047788624999995</v>
      </c>
      <c r="AV269" s="19">
        <v>0</v>
      </c>
      <c r="AW269" s="19">
        <v>50.208887708249598</v>
      </c>
      <c r="AX269" s="19">
        <v>167</v>
      </c>
      <c r="AY269" s="19">
        <v>0</v>
      </c>
      <c r="AZ269" s="19">
        <v>0</v>
      </c>
      <c r="BA269" s="19">
        <v>167</v>
      </c>
      <c r="BB269" s="19">
        <v>0</v>
      </c>
      <c r="BC269" s="19">
        <v>167</v>
      </c>
      <c r="BD269" s="20">
        <v>50.6922997896868</v>
      </c>
      <c r="BE269" s="2"/>
    </row>
    <row r="270" spans="1:57" x14ac:dyDescent="0.25">
      <c r="A270" s="91">
        <v>15</v>
      </c>
      <c r="B270" s="102" t="s">
        <v>69</v>
      </c>
      <c r="C270" s="18">
        <v>44.0254811426163</v>
      </c>
      <c r="D270" s="19">
        <v>42.134047069769103</v>
      </c>
      <c r="E270" s="19">
        <v>36.0584597649096</v>
      </c>
      <c r="F270" s="19">
        <v>44.345677788878596</v>
      </c>
      <c r="G270" s="19">
        <v>49.748348320631401</v>
      </c>
      <c r="H270" s="19">
        <v>47.4837765300162</v>
      </c>
      <c r="I270" s="19">
        <v>48.304588763412703</v>
      </c>
      <c r="J270" s="19">
        <v>56.709858237656299</v>
      </c>
      <c r="K270" s="19">
        <v>52.651303843264003</v>
      </c>
      <c r="L270" s="19"/>
      <c r="M270" s="19"/>
      <c r="N270" s="19">
        <v>52.693104249667599</v>
      </c>
      <c r="O270" s="19"/>
      <c r="P270" s="19"/>
      <c r="Q270" s="19">
        <v>53.4301645079262</v>
      </c>
      <c r="R270" s="19">
        <v>59.087612225738901</v>
      </c>
      <c r="S270" s="19">
        <v>74</v>
      </c>
      <c r="T270" s="19">
        <v>72.943468296409506</v>
      </c>
      <c r="U270" s="19">
        <v>43.187463715586297</v>
      </c>
      <c r="V270" s="19">
        <v>40.474309485728199</v>
      </c>
      <c r="W270" s="19"/>
      <c r="X270" s="19">
        <v>64.074641418281701</v>
      </c>
      <c r="Y270" s="19">
        <v>53.4043119404338</v>
      </c>
      <c r="Z270" s="19">
        <v>70.161513891542</v>
      </c>
      <c r="AA270" s="19">
        <v>57.052892327594797</v>
      </c>
      <c r="AB270" s="19">
        <v>75.504949639913207</v>
      </c>
      <c r="AC270" s="19">
        <v>60.090085228970899</v>
      </c>
      <c r="AD270" s="19">
        <v>62.999524060169797</v>
      </c>
      <c r="AE270" s="19">
        <v>58.983802410357796</v>
      </c>
      <c r="AF270" s="19">
        <v>55.912166536478402</v>
      </c>
      <c r="AG270" s="19">
        <v>57.457735428253102</v>
      </c>
      <c r="AH270" s="19">
        <v>88.697373550453705</v>
      </c>
      <c r="AI270" s="19">
        <v>56.790652575341198</v>
      </c>
      <c r="AJ270" s="19">
        <v>84.609538983391701</v>
      </c>
      <c r="AK270" s="19"/>
      <c r="AL270" s="19">
        <v>59.021809977437997</v>
      </c>
      <c r="AM270" s="19">
        <v>72.526178556784103</v>
      </c>
      <c r="AN270" s="19">
        <v>40.697562243413003</v>
      </c>
      <c r="AO270" s="19">
        <v>42.334718911320202</v>
      </c>
      <c r="AP270" s="19"/>
      <c r="AQ270" s="19"/>
      <c r="AR270" s="19">
        <v>78.598009880324298</v>
      </c>
      <c r="AS270" s="19">
        <v>76.506389806406503</v>
      </c>
      <c r="AT270" s="19">
        <v>76.969089717858694</v>
      </c>
      <c r="AU270" s="19">
        <v>93.206733801959899</v>
      </c>
      <c r="AV270" s="19">
        <v>61.201331454553603</v>
      </c>
      <c r="AW270" s="19">
        <v>49.737821187752097</v>
      </c>
      <c r="AX270" s="19">
        <v>62</v>
      </c>
      <c r="AY270" s="19"/>
      <c r="AZ270" s="19">
        <v>62</v>
      </c>
      <c r="BA270" s="19"/>
      <c r="BB270" s="19"/>
      <c r="BC270" s="19"/>
      <c r="BD270" s="20">
        <v>50.059944773375598</v>
      </c>
      <c r="BE270" s="2"/>
    </row>
    <row r="271" spans="1:57" x14ac:dyDescent="0.25">
      <c r="A271" s="91">
        <v>16</v>
      </c>
      <c r="B271" s="102" t="s">
        <v>209</v>
      </c>
      <c r="C271" s="18">
        <v>49.703305508740499</v>
      </c>
      <c r="D271" s="19">
        <v>47.489402350689701</v>
      </c>
      <c r="E271" s="19"/>
      <c r="F271" s="19"/>
      <c r="G271" s="19">
        <v>49.262947117862097</v>
      </c>
      <c r="H271" s="19">
        <v>46.039830164749702</v>
      </c>
      <c r="I271" s="19"/>
      <c r="J271" s="19"/>
      <c r="K271" s="19">
        <v>51.231165855026802</v>
      </c>
      <c r="L271" s="19"/>
      <c r="M271" s="19"/>
      <c r="N271" s="19">
        <v>49.7098402159343</v>
      </c>
      <c r="O271" s="19"/>
      <c r="P271" s="19"/>
      <c r="Q271" s="19">
        <v>48.477314427671999</v>
      </c>
      <c r="R271" s="19">
        <v>61.259861566195703</v>
      </c>
      <c r="S271" s="19"/>
      <c r="T271" s="19"/>
      <c r="U271" s="19">
        <v>45.664505656848497</v>
      </c>
      <c r="V271" s="19"/>
      <c r="W271" s="19"/>
      <c r="X271" s="19">
        <v>65.721409661509895</v>
      </c>
      <c r="Y271" s="19">
        <v>70.309074899538501</v>
      </c>
      <c r="Z271" s="19">
        <v>65.849486806822199</v>
      </c>
      <c r="AA271" s="19">
        <v>58.120902205746901</v>
      </c>
      <c r="AB271" s="19">
        <v>59</v>
      </c>
      <c r="AC271" s="19">
        <v>59.826663018256703</v>
      </c>
      <c r="AD271" s="19">
        <v>53.497096259152002</v>
      </c>
      <c r="AE271" s="19">
        <v>57.282391132020699</v>
      </c>
      <c r="AF271" s="19">
        <v>53.530840858413796</v>
      </c>
      <c r="AG271" s="19">
        <v>50.533271619128399</v>
      </c>
      <c r="AH271" s="19">
        <v>0</v>
      </c>
      <c r="AI271" s="19">
        <v>0</v>
      </c>
      <c r="AJ271" s="19">
        <v>60</v>
      </c>
      <c r="AK271" s="19">
        <v>0</v>
      </c>
      <c r="AL271" s="19">
        <v>0</v>
      </c>
      <c r="AM271" s="19">
        <v>56.3591987376887</v>
      </c>
      <c r="AN271" s="19">
        <v>22.597991331282</v>
      </c>
      <c r="AO271" s="19">
        <v>22.597991331282</v>
      </c>
      <c r="AP271" s="19">
        <v>0</v>
      </c>
      <c r="AQ271" s="19">
        <v>0</v>
      </c>
      <c r="AR271" s="19">
        <v>68.080231207804701</v>
      </c>
      <c r="AS271" s="19">
        <v>0</v>
      </c>
      <c r="AT271" s="19">
        <v>68.080231207804701</v>
      </c>
      <c r="AU271" s="19">
        <v>0</v>
      </c>
      <c r="AV271" s="19">
        <v>0</v>
      </c>
      <c r="AW271" s="19">
        <v>54.232600994564301</v>
      </c>
      <c r="AX271" s="19">
        <v>0</v>
      </c>
      <c r="AY271" s="19"/>
      <c r="AZ271" s="19"/>
      <c r="BA271" s="19"/>
      <c r="BB271" s="19"/>
      <c r="BC271" s="19"/>
      <c r="BD271" s="20">
        <v>54.232600994564301</v>
      </c>
      <c r="BE271" s="2"/>
    </row>
    <row r="272" spans="1:57" x14ac:dyDescent="0.25">
      <c r="A272" s="91">
        <v>17</v>
      </c>
      <c r="B272" s="102" t="s">
        <v>70</v>
      </c>
      <c r="C272" s="18">
        <v>55.240787869026001</v>
      </c>
      <c r="D272" s="19">
        <v>39</v>
      </c>
      <c r="E272" s="19"/>
      <c r="F272" s="19"/>
      <c r="G272" s="19">
        <v>45.069886765746602</v>
      </c>
      <c r="H272" s="19">
        <v>39</v>
      </c>
      <c r="I272" s="19"/>
      <c r="J272" s="19"/>
      <c r="K272" s="19">
        <v>52</v>
      </c>
      <c r="L272" s="19"/>
      <c r="M272" s="19"/>
      <c r="N272" s="19">
        <v>48</v>
      </c>
      <c r="O272" s="19"/>
      <c r="P272" s="19"/>
      <c r="Q272" s="19">
        <v>58</v>
      </c>
      <c r="R272" s="19">
        <v>72</v>
      </c>
      <c r="S272" s="19"/>
      <c r="T272" s="19"/>
      <c r="U272" s="19">
        <v>60</v>
      </c>
      <c r="V272" s="19"/>
      <c r="W272" s="19"/>
      <c r="X272" s="19">
        <v>50.667414705702903</v>
      </c>
      <c r="Y272" s="19">
        <v>53</v>
      </c>
      <c r="Z272" s="19">
        <v>48</v>
      </c>
      <c r="AA272" s="19">
        <v>60</v>
      </c>
      <c r="AB272" s="19">
        <v>53</v>
      </c>
      <c r="AC272" s="19">
        <v>60</v>
      </c>
      <c r="AD272" s="19">
        <v>52</v>
      </c>
      <c r="AE272" s="19">
        <v>47</v>
      </c>
      <c r="AF272" s="19">
        <v>52</v>
      </c>
      <c r="AG272" s="19">
        <v>36</v>
      </c>
      <c r="AH272" s="19">
        <v>48</v>
      </c>
      <c r="AI272" s="19"/>
      <c r="AJ272" s="19">
        <v>60</v>
      </c>
      <c r="AK272" s="19"/>
      <c r="AL272" s="19"/>
      <c r="AM272" s="19">
        <v>51</v>
      </c>
      <c r="AN272" s="19">
        <v>42</v>
      </c>
      <c r="AO272" s="19">
        <v>42</v>
      </c>
      <c r="AP272" s="19"/>
      <c r="AQ272" s="19"/>
      <c r="AR272" s="19">
        <v>0</v>
      </c>
      <c r="AS272" s="19"/>
      <c r="AT272" s="19"/>
      <c r="AU272" s="19"/>
      <c r="AV272" s="19"/>
      <c r="AW272" s="19">
        <v>51.2151608817721</v>
      </c>
      <c r="AX272" s="19">
        <v>0</v>
      </c>
      <c r="AY272" s="19"/>
      <c r="AZ272" s="19"/>
      <c r="BA272" s="19"/>
      <c r="BB272" s="19"/>
      <c r="BC272" s="19"/>
      <c r="BD272" s="20">
        <v>51.2151608817721</v>
      </c>
      <c r="BE272" s="2"/>
    </row>
    <row r="273" spans="1:147" x14ac:dyDescent="0.25">
      <c r="A273" s="91">
        <v>18</v>
      </c>
      <c r="B273" s="102" t="s">
        <v>71</v>
      </c>
      <c r="C273" s="18">
        <v>45.528630077950503</v>
      </c>
      <c r="D273" s="19">
        <v>43.321422034234701</v>
      </c>
      <c r="E273" s="19"/>
      <c r="F273" s="19"/>
      <c r="G273" s="19">
        <v>45.976242365766701</v>
      </c>
      <c r="H273" s="19">
        <v>42.332618808959701</v>
      </c>
      <c r="I273" s="19"/>
      <c r="J273" s="19"/>
      <c r="K273" s="19">
        <v>49.141530678340999</v>
      </c>
      <c r="L273" s="19"/>
      <c r="M273" s="19"/>
      <c r="N273" s="19">
        <v>48.276412288080301</v>
      </c>
      <c r="O273" s="19"/>
      <c r="P273" s="19"/>
      <c r="Q273" s="19">
        <v>47.667392596564298</v>
      </c>
      <c r="R273" s="19">
        <v>50.578266296896501</v>
      </c>
      <c r="S273" s="19"/>
      <c r="T273" s="19"/>
      <c r="U273" s="19">
        <v>46.0935829360997</v>
      </c>
      <c r="V273" s="19"/>
      <c r="W273" s="19"/>
      <c r="X273" s="19">
        <v>53.671372470512097</v>
      </c>
      <c r="Y273" s="19">
        <v>46.915674480831903</v>
      </c>
      <c r="Z273" s="19">
        <v>53.846706085856503</v>
      </c>
      <c r="AA273" s="19">
        <v>62.310365214009401</v>
      </c>
      <c r="AB273" s="19">
        <v>59.486047754969</v>
      </c>
      <c r="AC273" s="19">
        <v>56.381011674101799</v>
      </c>
      <c r="AD273" s="19">
        <v>58.247551486970004</v>
      </c>
      <c r="AE273" s="19">
        <v>48.727117371767498</v>
      </c>
      <c r="AF273" s="19">
        <v>52.852798489361398</v>
      </c>
      <c r="AG273" s="19">
        <v>54.500977782820797</v>
      </c>
      <c r="AH273" s="19">
        <v>49.422100862919599</v>
      </c>
      <c r="AI273" s="19">
        <v>61.137913880316503</v>
      </c>
      <c r="AJ273" s="19">
        <v>63.306303950180897</v>
      </c>
      <c r="AK273" s="19">
        <v>0</v>
      </c>
      <c r="AL273" s="19">
        <v>0</v>
      </c>
      <c r="AM273" s="19">
        <v>53.287784904634897</v>
      </c>
      <c r="AN273" s="19">
        <v>47.876462601748997</v>
      </c>
      <c r="AO273" s="19">
        <v>48.092368513837997</v>
      </c>
      <c r="AP273" s="19">
        <v>59.199036446967597</v>
      </c>
      <c r="AQ273" s="19">
        <v>46.8234089733158</v>
      </c>
      <c r="AR273" s="19">
        <v>69.388379152948801</v>
      </c>
      <c r="AS273" s="19">
        <v>57.922127510505</v>
      </c>
      <c r="AT273" s="19">
        <v>73.612506972151905</v>
      </c>
      <c r="AU273" s="19">
        <v>35</v>
      </c>
      <c r="AV273" s="19">
        <v>49.1808636875761</v>
      </c>
      <c r="AW273" s="19">
        <v>48.472521335393303</v>
      </c>
      <c r="AX273" s="19">
        <v>120</v>
      </c>
      <c r="AY273" s="19">
        <v>0</v>
      </c>
      <c r="AZ273" s="19">
        <v>120</v>
      </c>
      <c r="BA273" s="19">
        <v>120</v>
      </c>
      <c r="BB273" s="19">
        <v>0</v>
      </c>
      <c r="BC273" s="19">
        <v>120</v>
      </c>
      <c r="BD273" s="20">
        <v>51.124962304415298</v>
      </c>
      <c r="BE273" s="2"/>
    </row>
    <row r="274" spans="1:147" x14ac:dyDescent="0.25">
      <c r="A274" s="91">
        <v>19</v>
      </c>
      <c r="B274" s="102" t="s">
        <v>72</v>
      </c>
      <c r="C274" s="18">
        <v>43.5051304168379</v>
      </c>
      <c r="D274" s="19">
        <v>41.478521083266202</v>
      </c>
      <c r="E274" s="19">
        <v>38.756366099801603</v>
      </c>
      <c r="F274" s="19">
        <v>44.1265468657055</v>
      </c>
      <c r="G274" s="19">
        <v>45.122725396248399</v>
      </c>
      <c r="H274" s="19">
        <v>43.891979710693597</v>
      </c>
      <c r="I274" s="19">
        <v>39.1514045131144</v>
      </c>
      <c r="J274" s="19">
        <v>45.4878304156789</v>
      </c>
      <c r="K274" s="19">
        <v>47.197846753375998</v>
      </c>
      <c r="L274" s="19">
        <v>37.350968239447099</v>
      </c>
      <c r="M274" s="19"/>
      <c r="N274" s="19">
        <v>47.809033581857499</v>
      </c>
      <c r="O274" s="19">
        <v>60</v>
      </c>
      <c r="P274" s="19"/>
      <c r="Q274" s="19">
        <v>50.030057301454903</v>
      </c>
      <c r="R274" s="19">
        <v>52.419862065920597</v>
      </c>
      <c r="S274" s="19">
        <v>60</v>
      </c>
      <c r="T274" s="19"/>
      <c r="U274" s="19">
        <v>38.476114813864498</v>
      </c>
      <c r="V274" s="19">
        <v>34.549120052073</v>
      </c>
      <c r="W274" s="19"/>
      <c r="X274" s="19">
        <v>53.250268332773899</v>
      </c>
      <c r="Y274" s="19">
        <v>46.758880468436899</v>
      </c>
      <c r="Z274" s="19">
        <v>51.818229947313696</v>
      </c>
      <c r="AA274" s="19">
        <v>57.033672245958002</v>
      </c>
      <c r="AB274" s="19">
        <v>54.756165657479599</v>
      </c>
      <c r="AC274" s="19">
        <v>57.109874838014903</v>
      </c>
      <c r="AD274" s="19">
        <v>56.756658524351998</v>
      </c>
      <c r="AE274" s="19">
        <v>49.956994367135501</v>
      </c>
      <c r="AF274" s="19">
        <v>43.269035685721903</v>
      </c>
      <c r="AG274" s="19">
        <v>50.5680728464393</v>
      </c>
      <c r="AH274" s="19">
        <v>70.792826267093801</v>
      </c>
      <c r="AI274" s="19">
        <v>48.859300796728</v>
      </c>
      <c r="AJ274" s="19">
        <v>54.110547284579297</v>
      </c>
      <c r="AK274" s="19">
        <v>72</v>
      </c>
      <c r="AL274" s="19">
        <v>59.425975414720497</v>
      </c>
      <c r="AM274" s="19">
        <v>56.373887910177302</v>
      </c>
      <c r="AN274" s="19">
        <v>35.501845514433597</v>
      </c>
      <c r="AO274" s="19">
        <v>34.803350634821598</v>
      </c>
      <c r="AP274" s="19">
        <v>35.666728563530398</v>
      </c>
      <c r="AQ274" s="19">
        <v>37.137057018194099</v>
      </c>
      <c r="AR274" s="19">
        <v>85.077694253840406</v>
      </c>
      <c r="AS274" s="19">
        <v>65.843094469023796</v>
      </c>
      <c r="AT274" s="19">
        <v>70.632542615295904</v>
      </c>
      <c r="AU274" s="19">
        <v>94.203759453805404</v>
      </c>
      <c r="AV274" s="19"/>
      <c r="AW274" s="19">
        <v>46.578226016815499</v>
      </c>
      <c r="AX274" s="19">
        <v>0</v>
      </c>
      <c r="AY274" s="19"/>
      <c r="AZ274" s="19"/>
      <c r="BA274" s="19"/>
      <c r="BB274" s="19"/>
      <c r="BC274" s="19"/>
      <c r="BD274" s="20">
        <v>46.578226016815499</v>
      </c>
      <c r="BE274" s="2"/>
    </row>
    <row r="275" spans="1:147" x14ac:dyDescent="0.25">
      <c r="A275" s="91">
        <v>20</v>
      </c>
      <c r="B275" s="102" t="s">
        <v>73</v>
      </c>
      <c r="C275" s="18">
        <v>43.721664965807797</v>
      </c>
      <c r="D275" s="19">
        <v>44.062803445575597</v>
      </c>
      <c r="E275" s="19"/>
      <c r="F275" s="19"/>
      <c r="G275" s="19">
        <v>42.9426919032597</v>
      </c>
      <c r="H275" s="19">
        <v>42.9426919032597</v>
      </c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>
        <v>34.6933333333333</v>
      </c>
      <c r="V275" s="19"/>
      <c r="W275" s="19"/>
      <c r="X275" s="19">
        <v>0</v>
      </c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  <c r="AM275" s="19"/>
      <c r="AN275" s="19">
        <v>0</v>
      </c>
      <c r="AO275" s="19"/>
      <c r="AP275" s="19"/>
      <c r="AQ275" s="19"/>
      <c r="AR275" s="19">
        <v>0</v>
      </c>
      <c r="AS275" s="19"/>
      <c r="AT275" s="19"/>
      <c r="AU275" s="19"/>
      <c r="AV275" s="19"/>
      <c r="AW275" s="19">
        <v>43.721664965807797</v>
      </c>
      <c r="AX275" s="19">
        <v>0</v>
      </c>
      <c r="AY275" s="19"/>
      <c r="AZ275" s="19"/>
      <c r="BA275" s="19"/>
      <c r="BB275" s="19"/>
      <c r="BC275" s="19"/>
      <c r="BD275" s="20">
        <v>43.721664965807797</v>
      </c>
      <c r="BE275" s="2"/>
    </row>
    <row r="276" spans="1:147" x14ac:dyDescent="0.25">
      <c r="A276" s="91">
        <v>21</v>
      </c>
      <c r="B276" s="102" t="s">
        <v>74</v>
      </c>
      <c r="C276" s="18">
        <v>44.129728068276002</v>
      </c>
      <c r="D276" s="19">
        <v>43.302300000000002</v>
      </c>
      <c r="E276" s="19">
        <v>43.7864</v>
      </c>
      <c r="F276" s="19">
        <v>45.470599999999997</v>
      </c>
      <c r="G276" s="19">
        <v>44.544886182719097</v>
      </c>
      <c r="H276" s="19">
        <v>44.484499999999997</v>
      </c>
      <c r="I276" s="19">
        <v>42.195700000000002</v>
      </c>
      <c r="J276" s="19">
        <v>49.666699999999999</v>
      </c>
      <c r="K276" s="19">
        <v>44.691000000000003</v>
      </c>
      <c r="L276" s="19">
        <v>36</v>
      </c>
      <c r="M276" s="19">
        <v>0</v>
      </c>
      <c r="N276" s="19">
        <v>46.311599999999999</v>
      </c>
      <c r="O276" s="19">
        <v>0</v>
      </c>
      <c r="P276" s="19">
        <v>0</v>
      </c>
      <c r="Q276" s="19">
        <v>47.783999999999999</v>
      </c>
      <c r="R276" s="19">
        <v>50.851100000000002</v>
      </c>
      <c r="S276" s="19">
        <v>60</v>
      </c>
      <c r="T276" s="19">
        <v>0</v>
      </c>
      <c r="U276" s="19">
        <v>35.8157</v>
      </c>
      <c r="V276" s="19">
        <v>36</v>
      </c>
      <c r="W276" s="19">
        <v>0</v>
      </c>
      <c r="X276" s="19">
        <v>47.865761638234098</v>
      </c>
      <c r="Y276" s="19">
        <v>41.039400000000001</v>
      </c>
      <c r="Z276" s="19">
        <v>46.1706</v>
      </c>
      <c r="AA276" s="19">
        <v>49.923400000000001</v>
      </c>
      <c r="AB276" s="19">
        <v>52.248100000000001</v>
      </c>
      <c r="AC276" s="19">
        <v>51.298400000000001</v>
      </c>
      <c r="AD276" s="19">
        <v>48.9</v>
      </c>
      <c r="AE276" s="19">
        <v>42.798499999999997</v>
      </c>
      <c r="AF276" s="19">
        <v>48.122</v>
      </c>
      <c r="AG276" s="19">
        <v>54.619500000000002</v>
      </c>
      <c r="AH276" s="19">
        <v>56.5</v>
      </c>
      <c r="AI276" s="19">
        <v>50.6</v>
      </c>
      <c r="AJ276" s="19">
        <v>56.615400000000001</v>
      </c>
      <c r="AK276" s="19">
        <v>0</v>
      </c>
      <c r="AL276" s="19">
        <v>59.3889</v>
      </c>
      <c r="AM276" s="19">
        <v>48.082099999999997</v>
      </c>
      <c r="AN276" s="19">
        <v>29.5121</v>
      </c>
      <c r="AO276" s="19">
        <v>29.5121</v>
      </c>
      <c r="AP276" s="19">
        <v>0</v>
      </c>
      <c r="AQ276" s="19">
        <v>0</v>
      </c>
      <c r="AR276" s="19">
        <v>49.690318135866001</v>
      </c>
      <c r="AS276" s="19">
        <v>47.083300000000001</v>
      </c>
      <c r="AT276" s="19">
        <v>62.5</v>
      </c>
      <c r="AU276" s="19">
        <v>44.7</v>
      </c>
      <c r="AV276" s="19">
        <v>0</v>
      </c>
      <c r="AW276" s="19">
        <v>44.987966476123603</v>
      </c>
      <c r="AX276" s="19">
        <v>0</v>
      </c>
      <c r="AY276" s="19">
        <v>0</v>
      </c>
      <c r="AZ276" s="19">
        <v>0</v>
      </c>
      <c r="BA276" s="19">
        <v>0</v>
      </c>
      <c r="BB276" s="19">
        <v>0</v>
      </c>
      <c r="BC276" s="19">
        <v>0</v>
      </c>
      <c r="BD276" s="20">
        <v>44.987966476123603</v>
      </c>
      <c r="BE276" s="2"/>
    </row>
    <row r="277" spans="1:147" x14ac:dyDescent="0.25">
      <c r="A277" s="91">
        <v>22</v>
      </c>
      <c r="B277" s="102" t="s">
        <v>75</v>
      </c>
      <c r="C277" s="18">
        <v>52.688088680757602</v>
      </c>
      <c r="D277" s="19">
        <v>54</v>
      </c>
      <c r="E277" s="19"/>
      <c r="F277" s="19"/>
      <c r="G277" s="19">
        <v>48.103039844980003</v>
      </c>
      <c r="H277" s="19">
        <v>51</v>
      </c>
      <c r="I277" s="19"/>
      <c r="J277" s="19"/>
      <c r="K277" s="19">
        <v>48</v>
      </c>
      <c r="L277" s="19"/>
      <c r="M277" s="19"/>
      <c r="N277" s="19">
        <v>51</v>
      </c>
      <c r="O277" s="19"/>
      <c r="P277" s="19"/>
      <c r="Q277" s="19">
        <v>50</v>
      </c>
      <c r="R277" s="19">
        <v>112</v>
      </c>
      <c r="S277" s="19"/>
      <c r="T277" s="19"/>
      <c r="U277" s="19">
        <v>36</v>
      </c>
      <c r="V277" s="19"/>
      <c r="W277" s="19"/>
      <c r="X277" s="19">
        <v>0</v>
      </c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  <c r="AM277" s="19"/>
      <c r="AN277" s="19">
        <v>0</v>
      </c>
      <c r="AO277" s="19"/>
      <c r="AP277" s="19"/>
      <c r="AQ277" s="19"/>
      <c r="AR277" s="19">
        <v>0</v>
      </c>
      <c r="AS277" s="19"/>
      <c r="AT277" s="19"/>
      <c r="AU277" s="19"/>
      <c r="AV277" s="19"/>
      <c r="AW277" s="19">
        <v>52.688088680757602</v>
      </c>
      <c r="AX277" s="19">
        <v>0</v>
      </c>
      <c r="AY277" s="19"/>
      <c r="AZ277" s="19"/>
      <c r="BA277" s="19"/>
      <c r="BB277" s="19"/>
      <c r="BC277" s="19"/>
      <c r="BD277" s="20">
        <v>52.688088680757602</v>
      </c>
      <c r="BE277" s="2"/>
    </row>
    <row r="278" spans="1:147" x14ac:dyDescent="0.25">
      <c r="A278" s="91">
        <v>23</v>
      </c>
      <c r="B278" s="102" t="s">
        <v>76</v>
      </c>
      <c r="C278" s="18">
        <v>46.594080051293901</v>
      </c>
      <c r="D278" s="19">
        <v>45.09</v>
      </c>
      <c r="E278" s="19">
        <v>60.17</v>
      </c>
      <c r="F278" s="19">
        <v>46.16</v>
      </c>
      <c r="G278" s="19">
        <v>46.327513812154699</v>
      </c>
      <c r="H278" s="19">
        <v>48.47</v>
      </c>
      <c r="I278" s="19"/>
      <c r="J278" s="19"/>
      <c r="K278" s="19">
        <v>42.19</v>
      </c>
      <c r="L278" s="19"/>
      <c r="M278" s="19"/>
      <c r="N278" s="19">
        <v>51.67</v>
      </c>
      <c r="O278" s="19"/>
      <c r="P278" s="19"/>
      <c r="Q278" s="19">
        <v>45.86</v>
      </c>
      <c r="R278" s="19">
        <v>53.1</v>
      </c>
      <c r="S278" s="19"/>
      <c r="T278" s="19"/>
      <c r="U278" s="19">
        <v>41.07</v>
      </c>
      <c r="V278" s="19"/>
      <c r="W278" s="19"/>
      <c r="X278" s="19">
        <v>51.730600072979399</v>
      </c>
      <c r="Y278" s="19">
        <v>46.36</v>
      </c>
      <c r="Z278" s="19">
        <v>43.13</v>
      </c>
      <c r="AA278" s="19">
        <v>59.57</v>
      </c>
      <c r="AB278" s="19">
        <v>58.21</v>
      </c>
      <c r="AC278" s="19">
        <v>59</v>
      </c>
      <c r="AD278" s="19">
        <v>54.97</v>
      </c>
      <c r="AE278" s="19">
        <v>35.85</v>
      </c>
      <c r="AF278" s="19">
        <v>41.81</v>
      </c>
      <c r="AG278" s="19">
        <v>40.9</v>
      </c>
      <c r="AH278" s="19"/>
      <c r="AI278" s="19"/>
      <c r="AJ278" s="19">
        <v>57.36</v>
      </c>
      <c r="AK278" s="19"/>
      <c r="AL278" s="19"/>
      <c r="AM278" s="19">
        <v>54.74</v>
      </c>
      <c r="AN278" s="19">
        <v>35.119999999999997</v>
      </c>
      <c r="AO278" s="19">
        <v>35.119999999999997</v>
      </c>
      <c r="AP278" s="19"/>
      <c r="AQ278" s="19"/>
      <c r="AR278" s="19">
        <v>69.83</v>
      </c>
      <c r="AS278" s="19"/>
      <c r="AT278" s="19"/>
      <c r="AU278" s="19">
        <v>69.83</v>
      </c>
      <c r="AV278" s="19"/>
      <c r="AW278" s="19">
        <v>50.1717070539963</v>
      </c>
      <c r="AX278" s="19">
        <v>0</v>
      </c>
      <c r="AY278" s="19"/>
      <c r="AZ278" s="19"/>
      <c r="BA278" s="19"/>
      <c r="BB278" s="19"/>
      <c r="BC278" s="19"/>
      <c r="BD278" s="20">
        <v>50.1717070539963</v>
      </c>
      <c r="BE278" s="2"/>
    </row>
    <row r="279" spans="1:147" x14ac:dyDescent="0.25">
      <c r="A279" s="91">
        <v>24</v>
      </c>
      <c r="B279" s="102" t="s">
        <v>77</v>
      </c>
      <c r="C279" s="18">
        <v>0</v>
      </c>
      <c r="D279" s="19"/>
      <c r="E279" s="19"/>
      <c r="F279" s="19"/>
      <c r="G279" s="19">
        <v>0</v>
      </c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>
        <v>0</v>
      </c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  <c r="AM279" s="19"/>
      <c r="AN279" s="19">
        <v>0</v>
      </c>
      <c r="AO279" s="19"/>
      <c r="AP279" s="19"/>
      <c r="AQ279" s="19"/>
      <c r="AR279" s="19">
        <v>0</v>
      </c>
      <c r="AS279" s="19"/>
      <c r="AT279" s="19"/>
      <c r="AU279" s="19"/>
      <c r="AV279" s="19"/>
      <c r="AW279" s="19">
        <v>0</v>
      </c>
      <c r="AX279" s="19">
        <v>0</v>
      </c>
      <c r="AY279" s="19"/>
      <c r="AZ279" s="19"/>
      <c r="BA279" s="19"/>
      <c r="BB279" s="19"/>
      <c r="BC279" s="19"/>
      <c r="BD279" s="20">
        <v>0</v>
      </c>
      <c r="BE279" s="2"/>
    </row>
    <row r="280" spans="1:147" x14ac:dyDescent="0.25">
      <c r="A280" s="91">
        <v>25</v>
      </c>
      <c r="B280" s="102" t="s">
        <v>78</v>
      </c>
      <c r="C280" s="18">
        <v>51.701155592219102</v>
      </c>
      <c r="D280" s="19">
        <v>51.726596822232501</v>
      </c>
      <c r="E280" s="19">
        <v>49.478107844786301</v>
      </c>
      <c r="F280" s="19">
        <v>52.736035053705201</v>
      </c>
      <c r="G280" s="19">
        <v>51.5396329710495</v>
      </c>
      <c r="H280" s="19">
        <v>51.5396329710495</v>
      </c>
      <c r="I280" s="19">
        <v>55.417851472052</v>
      </c>
      <c r="J280" s="19">
        <v>47.562923691986803</v>
      </c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>
        <v>0</v>
      </c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  <c r="AM280" s="19"/>
      <c r="AN280" s="19">
        <v>0</v>
      </c>
      <c r="AO280" s="19"/>
      <c r="AP280" s="19"/>
      <c r="AQ280" s="19"/>
      <c r="AR280" s="19">
        <v>0</v>
      </c>
      <c r="AS280" s="19"/>
      <c r="AT280" s="19"/>
      <c r="AU280" s="19"/>
      <c r="AV280" s="19"/>
      <c r="AW280" s="19">
        <v>51.701155592219102</v>
      </c>
      <c r="AX280" s="19">
        <v>0</v>
      </c>
      <c r="AY280" s="19"/>
      <c r="AZ280" s="19"/>
      <c r="BA280" s="19"/>
      <c r="BB280" s="19"/>
      <c r="BC280" s="19"/>
      <c r="BD280" s="20">
        <v>51.701155592219102</v>
      </c>
      <c r="BE280" s="2"/>
    </row>
    <row r="281" spans="1:147" ht="15.75" thickBot="1" x14ac:dyDescent="0.3">
      <c r="A281" s="96">
        <v>26</v>
      </c>
      <c r="B281" s="105" t="s">
        <v>208</v>
      </c>
      <c r="C281" s="21">
        <v>45.415070882160997</v>
      </c>
      <c r="D281" s="22">
        <v>45.781785063752302</v>
      </c>
      <c r="E281" s="22"/>
      <c r="F281" s="22"/>
      <c r="G281" s="22">
        <v>41.454545454545503</v>
      </c>
      <c r="H281" s="22"/>
      <c r="I281" s="22"/>
      <c r="J281" s="22"/>
      <c r="K281" s="22">
        <v>41.454545454545503</v>
      </c>
      <c r="L281" s="22"/>
      <c r="M281" s="22"/>
      <c r="N281" s="22">
        <v>43.907692307692301</v>
      </c>
      <c r="O281" s="22"/>
      <c r="P281" s="22"/>
      <c r="Q281" s="22">
        <v>43.5322580645161</v>
      </c>
      <c r="R281" s="22"/>
      <c r="S281" s="22"/>
      <c r="T281" s="22"/>
      <c r="U281" s="22">
        <v>40.543478260869598</v>
      </c>
      <c r="V281" s="22"/>
      <c r="W281" s="22"/>
      <c r="X281" s="22">
        <v>0</v>
      </c>
      <c r="Y281" s="22"/>
      <c r="Z281" s="22"/>
      <c r="AA281" s="22"/>
      <c r="AB281" s="22"/>
      <c r="AC281" s="22"/>
      <c r="AD281" s="22"/>
      <c r="AE281" s="22"/>
      <c r="AF281" s="22"/>
      <c r="AG281" s="22"/>
      <c r="AH281" s="22"/>
      <c r="AI281" s="22"/>
      <c r="AJ281" s="22"/>
      <c r="AK281" s="22"/>
      <c r="AL281" s="22"/>
      <c r="AM281" s="22"/>
      <c r="AN281" s="22">
        <v>0</v>
      </c>
      <c r="AO281" s="22"/>
      <c r="AP281" s="22"/>
      <c r="AQ281" s="22"/>
      <c r="AR281" s="22">
        <v>0</v>
      </c>
      <c r="AS281" s="22"/>
      <c r="AT281" s="22"/>
      <c r="AU281" s="22"/>
      <c r="AV281" s="22"/>
      <c r="AW281" s="22">
        <v>45.415070882160997</v>
      </c>
      <c r="AX281" s="22">
        <v>0</v>
      </c>
      <c r="AY281" s="22"/>
      <c r="AZ281" s="22"/>
      <c r="BA281" s="22"/>
      <c r="BB281" s="22"/>
      <c r="BC281" s="22"/>
      <c r="BD281" s="23">
        <v>45.415070882160997</v>
      </c>
      <c r="BE281" s="2"/>
    </row>
    <row r="282" spans="1:147" ht="15.75" thickTop="1" x14ac:dyDescent="0.25">
      <c r="A282" s="93"/>
      <c r="B282" s="10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</row>
    <row r="283" spans="1:147" x14ac:dyDescent="0.25">
      <c r="B283" s="97" t="s">
        <v>119</v>
      </c>
      <c r="E283" s="1" t="s">
        <v>210</v>
      </c>
    </row>
    <row r="284" spans="1:147" ht="15.75" thickBot="1" x14ac:dyDescent="0.3">
      <c r="A284" s="88"/>
      <c r="B284" s="99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  <c r="CZ284" s="3"/>
      <c r="DA284" s="3"/>
      <c r="DB284" s="3"/>
      <c r="DC284" s="3"/>
      <c r="DD284" s="3"/>
      <c r="DE284" s="3"/>
      <c r="DF284" s="3"/>
      <c r="DG284" s="3"/>
      <c r="DH284" s="3"/>
      <c r="DI284" s="3"/>
      <c r="DJ284" s="3"/>
      <c r="DK284" s="3"/>
      <c r="DL284" s="3"/>
      <c r="DM284" s="3"/>
      <c r="DN284" s="3"/>
      <c r="DO284" s="3"/>
      <c r="DP284" s="3"/>
      <c r="DQ284" s="3"/>
      <c r="DR284" s="3"/>
      <c r="DS284" s="3"/>
      <c r="DT284" s="3"/>
      <c r="DU284" s="3"/>
      <c r="DV284" s="3"/>
      <c r="DW284" s="3"/>
      <c r="DX284" s="3"/>
      <c r="DY284" s="3"/>
      <c r="DZ284" s="3"/>
      <c r="EA284" s="3"/>
      <c r="EB284" s="3"/>
      <c r="EC284" s="3"/>
      <c r="ED284" s="3"/>
      <c r="EE284" s="3"/>
      <c r="EF284" s="3"/>
      <c r="EG284" s="3"/>
      <c r="EH284" s="3"/>
      <c r="EI284" s="3"/>
      <c r="EJ284" s="3"/>
      <c r="EK284" s="3"/>
      <c r="EL284" s="3"/>
      <c r="EM284" s="3"/>
      <c r="EN284" s="3"/>
      <c r="EO284" s="3"/>
      <c r="EP284" s="3"/>
    </row>
    <row r="285" spans="1:147" ht="15.75" thickTop="1" x14ac:dyDescent="0.25">
      <c r="A285" s="130" t="s">
        <v>1</v>
      </c>
      <c r="B285" s="136" t="s">
        <v>2</v>
      </c>
      <c r="C285" s="139" t="s">
        <v>86</v>
      </c>
      <c r="D285" s="115"/>
      <c r="E285" s="125"/>
      <c r="F285" s="114" t="s">
        <v>91</v>
      </c>
      <c r="G285" s="115"/>
      <c r="H285" s="125"/>
      <c r="I285" s="114" t="s">
        <v>5</v>
      </c>
      <c r="J285" s="115"/>
      <c r="K285" s="125"/>
      <c r="L285" s="114" t="s">
        <v>6</v>
      </c>
      <c r="M285" s="115"/>
      <c r="N285" s="125"/>
      <c r="O285" s="114" t="s">
        <v>92</v>
      </c>
      <c r="P285" s="115"/>
      <c r="Q285" s="125"/>
      <c r="R285" s="114" t="s">
        <v>9</v>
      </c>
      <c r="S285" s="115"/>
      <c r="T285" s="125"/>
      <c r="U285" s="114" t="s">
        <v>10</v>
      </c>
      <c r="V285" s="115"/>
      <c r="W285" s="125"/>
      <c r="X285" s="114" t="s">
        <v>93</v>
      </c>
      <c r="Y285" s="115"/>
      <c r="Z285" s="125"/>
      <c r="AA285" s="114" t="s">
        <v>12</v>
      </c>
      <c r="AB285" s="115"/>
      <c r="AC285" s="125"/>
      <c r="AD285" s="114" t="s">
        <v>13</v>
      </c>
      <c r="AE285" s="115"/>
      <c r="AF285" s="125"/>
      <c r="AG285" s="114" t="s">
        <v>94</v>
      </c>
      <c r="AH285" s="115"/>
      <c r="AI285" s="125"/>
      <c r="AJ285" s="114" t="s">
        <v>15</v>
      </c>
      <c r="AK285" s="115"/>
      <c r="AL285" s="125"/>
      <c r="AM285" s="114" t="s">
        <v>16</v>
      </c>
      <c r="AN285" s="115"/>
      <c r="AO285" s="125"/>
      <c r="AP285" s="114" t="s">
        <v>95</v>
      </c>
      <c r="AQ285" s="115"/>
      <c r="AR285" s="125"/>
      <c r="AS285" s="114" t="s">
        <v>18</v>
      </c>
      <c r="AT285" s="115"/>
      <c r="AU285" s="125"/>
      <c r="AV285" s="114" t="s">
        <v>19</v>
      </c>
      <c r="AW285" s="115"/>
      <c r="AX285" s="125"/>
      <c r="AY285" s="114" t="s">
        <v>20</v>
      </c>
      <c r="AZ285" s="115"/>
      <c r="BA285" s="125"/>
      <c r="BB285" s="114" t="s">
        <v>96</v>
      </c>
      <c r="BC285" s="115"/>
      <c r="BD285" s="125"/>
      <c r="BE285" s="114" t="s">
        <v>22</v>
      </c>
      <c r="BF285" s="115"/>
      <c r="BG285" s="125"/>
      <c r="BH285" s="114" t="s">
        <v>23</v>
      </c>
      <c r="BI285" s="115"/>
      <c r="BJ285" s="125"/>
      <c r="BK285" s="114" t="s">
        <v>97</v>
      </c>
      <c r="BL285" s="115"/>
      <c r="BM285" s="125"/>
      <c r="BN285" s="114" t="s">
        <v>98</v>
      </c>
      <c r="BO285" s="115"/>
      <c r="BP285" s="125"/>
      <c r="BQ285" s="114" t="s">
        <v>99</v>
      </c>
      <c r="BR285" s="115"/>
      <c r="BS285" s="125"/>
      <c r="BT285" s="114" t="s">
        <v>100</v>
      </c>
      <c r="BU285" s="115"/>
      <c r="BV285" s="125"/>
      <c r="BW285" s="114" t="s">
        <v>101</v>
      </c>
      <c r="BX285" s="115"/>
      <c r="BY285" s="125"/>
      <c r="BZ285" s="114" t="s">
        <v>102</v>
      </c>
      <c r="CA285" s="115"/>
      <c r="CB285" s="125"/>
      <c r="CC285" s="114" t="s">
        <v>103</v>
      </c>
      <c r="CD285" s="115"/>
      <c r="CE285" s="125"/>
      <c r="CF285" s="114" t="s">
        <v>104</v>
      </c>
      <c r="CG285" s="115"/>
      <c r="CH285" s="125"/>
      <c r="CI285" s="114" t="s">
        <v>105</v>
      </c>
      <c r="CJ285" s="115"/>
      <c r="CK285" s="125"/>
      <c r="CL285" s="114" t="s">
        <v>106</v>
      </c>
      <c r="CM285" s="115"/>
      <c r="CN285" s="125"/>
      <c r="CO285" s="114" t="s">
        <v>34</v>
      </c>
      <c r="CP285" s="115"/>
      <c r="CQ285" s="125"/>
      <c r="CR285" s="114" t="s">
        <v>35</v>
      </c>
      <c r="CS285" s="115"/>
      <c r="CT285" s="125"/>
      <c r="CU285" s="114" t="s">
        <v>36</v>
      </c>
      <c r="CV285" s="115"/>
      <c r="CW285" s="125"/>
      <c r="CX285" s="114" t="s">
        <v>37</v>
      </c>
      <c r="CY285" s="115"/>
      <c r="CZ285" s="125"/>
      <c r="DA285" s="114" t="s">
        <v>38</v>
      </c>
      <c r="DB285" s="115"/>
      <c r="DC285" s="125"/>
      <c r="DD285" s="114" t="s">
        <v>107</v>
      </c>
      <c r="DE285" s="115"/>
      <c r="DF285" s="125"/>
      <c r="DG285" s="114" t="s">
        <v>108</v>
      </c>
      <c r="DH285" s="115"/>
      <c r="DI285" s="125"/>
      <c r="DJ285" s="114" t="s">
        <v>109</v>
      </c>
      <c r="DK285" s="115"/>
      <c r="DL285" s="125"/>
      <c r="DM285" s="114" t="s">
        <v>110</v>
      </c>
      <c r="DN285" s="115"/>
      <c r="DO285" s="125"/>
      <c r="DP285" s="114" t="s">
        <v>43</v>
      </c>
      <c r="DQ285" s="115"/>
      <c r="DR285" s="125"/>
      <c r="DS285" s="114" t="s">
        <v>111</v>
      </c>
      <c r="DT285" s="115"/>
      <c r="DU285" s="125"/>
      <c r="DV285" s="114" t="s">
        <v>112</v>
      </c>
      <c r="DW285" s="115"/>
      <c r="DX285" s="125"/>
      <c r="DY285" s="114" t="s">
        <v>113</v>
      </c>
      <c r="DZ285" s="115"/>
      <c r="EA285" s="125"/>
      <c r="EB285" s="114" t="s">
        <v>114</v>
      </c>
      <c r="EC285" s="115"/>
      <c r="ED285" s="125"/>
      <c r="EE285" s="114" t="s">
        <v>48</v>
      </c>
      <c r="EF285" s="115"/>
      <c r="EG285" s="125"/>
      <c r="EH285" s="114" t="s">
        <v>115</v>
      </c>
      <c r="EI285" s="115"/>
      <c r="EJ285" s="125"/>
      <c r="EK285" s="114" t="s">
        <v>50</v>
      </c>
      <c r="EL285" s="115"/>
      <c r="EM285" s="125"/>
      <c r="EN285" s="114" t="s">
        <v>116</v>
      </c>
      <c r="EO285" s="115"/>
      <c r="EP285" s="142"/>
      <c r="EQ285" s="2"/>
    </row>
    <row r="286" spans="1:147" ht="45.75" thickBot="1" x14ac:dyDescent="0.3">
      <c r="A286" s="131"/>
      <c r="B286" s="138"/>
      <c r="C286" s="47" t="s">
        <v>120</v>
      </c>
      <c r="D286" s="48" t="s">
        <v>121</v>
      </c>
      <c r="E286" s="49" t="s">
        <v>122</v>
      </c>
      <c r="F286" s="56" t="s">
        <v>120</v>
      </c>
      <c r="G286" s="48" t="s">
        <v>121</v>
      </c>
      <c r="H286" s="49" t="s">
        <v>122</v>
      </c>
      <c r="I286" s="56" t="s">
        <v>120</v>
      </c>
      <c r="J286" s="48" t="s">
        <v>121</v>
      </c>
      <c r="K286" s="49" t="s">
        <v>122</v>
      </c>
      <c r="L286" s="56" t="s">
        <v>120</v>
      </c>
      <c r="M286" s="48" t="s">
        <v>121</v>
      </c>
      <c r="N286" s="49" t="s">
        <v>122</v>
      </c>
      <c r="O286" s="56" t="s">
        <v>120</v>
      </c>
      <c r="P286" s="48" t="s">
        <v>121</v>
      </c>
      <c r="Q286" s="49" t="s">
        <v>122</v>
      </c>
      <c r="R286" s="56" t="s">
        <v>120</v>
      </c>
      <c r="S286" s="48" t="s">
        <v>121</v>
      </c>
      <c r="T286" s="49" t="s">
        <v>122</v>
      </c>
      <c r="U286" s="56" t="s">
        <v>120</v>
      </c>
      <c r="V286" s="48" t="s">
        <v>121</v>
      </c>
      <c r="W286" s="49" t="s">
        <v>122</v>
      </c>
      <c r="X286" s="56" t="s">
        <v>120</v>
      </c>
      <c r="Y286" s="48" t="s">
        <v>121</v>
      </c>
      <c r="Z286" s="49" t="s">
        <v>122</v>
      </c>
      <c r="AA286" s="56" t="s">
        <v>120</v>
      </c>
      <c r="AB286" s="48" t="s">
        <v>121</v>
      </c>
      <c r="AC286" s="49" t="s">
        <v>122</v>
      </c>
      <c r="AD286" s="56" t="s">
        <v>120</v>
      </c>
      <c r="AE286" s="48" t="s">
        <v>121</v>
      </c>
      <c r="AF286" s="49" t="s">
        <v>122</v>
      </c>
      <c r="AG286" s="56" t="s">
        <v>120</v>
      </c>
      <c r="AH286" s="48" t="s">
        <v>121</v>
      </c>
      <c r="AI286" s="49" t="s">
        <v>122</v>
      </c>
      <c r="AJ286" s="56" t="s">
        <v>120</v>
      </c>
      <c r="AK286" s="48" t="s">
        <v>121</v>
      </c>
      <c r="AL286" s="49" t="s">
        <v>122</v>
      </c>
      <c r="AM286" s="56" t="s">
        <v>120</v>
      </c>
      <c r="AN286" s="48" t="s">
        <v>121</v>
      </c>
      <c r="AO286" s="49" t="s">
        <v>122</v>
      </c>
      <c r="AP286" s="56" t="s">
        <v>120</v>
      </c>
      <c r="AQ286" s="48" t="s">
        <v>121</v>
      </c>
      <c r="AR286" s="49" t="s">
        <v>122</v>
      </c>
      <c r="AS286" s="56" t="s">
        <v>120</v>
      </c>
      <c r="AT286" s="48" t="s">
        <v>121</v>
      </c>
      <c r="AU286" s="49" t="s">
        <v>122</v>
      </c>
      <c r="AV286" s="56" t="s">
        <v>120</v>
      </c>
      <c r="AW286" s="48" t="s">
        <v>121</v>
      </c>
      <c r="AX286" s="49" t="s">
        <v>122</v>
      </c>
      <c r="AY286" s="56" t="s">
        <v>120</v>
      </c>
      <c r="AZ286" s="48" t="s">
        <v>121</v>
      </c>
      <c r="BA286" s="49" t="s">
        <v>122</v>
      </c>
      <c r="BB286" s="56" t="s">
        <v>120</v>
      </c>
      <c r="BC286" s="48" t="s">
        <v>121</v>
      </c>
      <c r="BD286" s="49" t="s">
        <v>122</v>
      </c>
      <c r="BE286" s="56" t="s">
        <v>120</v>
      </c>
      <c r="BF286" s="48" t="s">
        <v>121</v>
      </c>
      <c r="BG286" s="49" t="s">
        <v>122</v>
      </c>
      <c r="BH286" s="56" t="s">
        <v>120</v>
      </c>
      <c r="BI286" s="48" t="s">
        <v>121</v>
      </c>
      <c r="BJ286" s="49" t="s">
        <v>122</v>
      </c>
      <c r="BK286" s="56" t="s">
        <v>120</v>
      </c>
      <c r="BL286" s="48" t="s">
        <v>121</v>
      </c>
      <c r="BM286" s="49" t="s">
        <v>122</v>
      </c>
      <c r="BN286" s="56" t="s">
        <v>120</v>
      </c>
      <c r="BO286" s="48" t="s">
        <v>121</v>
      </c>
      <c r="BP286" s="49" t="s">
        <v>122</v>
      </c>
      <c r="BQ286" s="56" t="s">
        <v>120</v>
      </c>
      <c r="BR286" s="48" t="s">
        <v>121</v>
      </c>
      <c r="BS286" s="49" t="s">
        <v>122</v>
      </c>
      <c r="BT286" s="56" t="s">
        <v>120</v>
      </c>
      <c r="BU286" s="48" t="s">
        <v>121</v>
      </c>
      <c r="BV286" s="49" t="s">
        <v>122</v>
      </c>
      <c r="BW286" s="56" t="s">
        <v>120</v>
      </c>
      <c r="BX286" s="48" t="s">
        <v>121</v>
      </c>
      <c r="BY286" s="49" t="s">
        <v>122</v>
      </c>
      <c r="BZ286" s="56" t="s">
        <v>120</v>
      </c>
      <c r="CA286" s="48" t="s">
        <v>121</v>
      </c>
      <c r="CB286" s="49" t="s">
        <v>122</v>
      </c>
      <c r="CC286" s="56" t="s">
        <v>120</v>
      </c>
      <c r="CD286" s="48" t="s">
        <v>121</v>
      </c>
      <c r="CE286" s="49" t="s">
        <v>122</v>
      </c>
      <c r="CF286" s="56" t="s">
        <v>120</v>
      </c>
      <c r="CG286" s="48" t="s">
        <v>121</v>
      </c>
      <c r="CH286" s="49" t="s">
        <v>122</v>
      </c>
      <c r="CI286" s="56" t="s">
        <v>120</v>
      </c>
      <c r="CJ286" s="48" t="s">
        <v>121</v>
      </c>
      <c r="CK286" s="49" t="s">
        <v>122</v>
      </c>
      <c r="CL286" s="56" t="s">
        <v>120</v>
      </c>
      <c r="CM286" s="48" t="s">
        <v>121</v>
      </c>
      <c r="CN286" s="49" t="s">
        <v>122</v>
      </c>
      <c r="CO286" s="56" t="s">
        <v>120</v>
      </c>
      <c r="CP286" s="48" t="s">
        <v>121</v>
      </c>
      <c r="CQ286" s="49" t="s">
        <v>122</v>
      </c>
      <c r="CR286" s="56" t="s">
        <v>120</v>
      </c>
      <c r="CS286" s="48" t="s">
        <v>121</v>
      </c>
      <c r="CT286" s="49" t="s">
        <v>122</v>
      </c>
      <c r="CU286" s="56" t="s">
        <v>120</v>
      </c>
      <c r="CV286" s="48" t="s">
        <v>121</v>
      </c>
      <c r="CW286" s="49" t="s">
        <v>122</v>
      </c>
      <c r="CX286" s="56" t="s">
        <v>120</v>
      </c>
      <c r="CY286" s="48" t="s">
        <v>121</v>
      </c>
      <c r="CZ286" s="49" t="s">
        <v>122</v>
      </c>
      <c r="DA286" s="56" t="s">
        <v>120</v>
      </c>
      <c r="DB286" s="48" t="s">
        <v>121</v>
      </c>
      <c r="DC286" s="49" t="s">
        <v>122</v>
      </c>
      <c r="DD286" s="56" t="s">
        <v>120</v>
      </c>
      <c r="DE286" s="48" t="s">
        <v>121</v>
      </c>
      <c r="DF286" s="49" t="s">
        <v>122</v>
      </c>
      <c r="DG286" s="56" t="s">
        <v>120</v>
      </c>
      <c r="DH286" s="48" t="s">
        <v>121</v>
      </c>
      <c r="DI286" s="49" t="s">
        <v>122</v>
      </c>
      <c r="DJ286" s="56" t="s">
        <v>120</v>
      </c>
      <c r="DK286" s="48" t="s">
        <v>121</v>
      </c>
      <c r="DL286" s="49" t="s">
        <v>122</v>
      </c>
      <c r="DM286" s="56" t="s">
        <v>120</v>
      </c>
      <c r="DN286" s="48" t="s">
        <v>121</v>
      </c>
      <c r="DO286" s="49" t="s">
        <v>122</v>
      </c>
      <c r="DP286" s="56" t="s">
        <v>120</v>
      </c>
      <c r="DQ286" s="48" t="s">
        <v>121</v>
      </c>
      <c r="DR286" s="49" t="s">
        <v>122</v>
      </c>
      <c r="DS286" s="56" t="s">
        <v>120</v>
      </c>
      <c r="DT286" s="48" t="s">
        <v>121</v>
      </c>
      <c r="DU286" s="49" t="s">
        <v>122</v>
      </c>
      <c r="DV286" s="56" t="s">
        <v>120</v>
      </c>
      <c r="DW286" s="48" t="s">
        <v>121</v>
      </c>
      <c r="DX286" s="49" t="s">
        <v>122</v>
      </c>
      <c r="DY286" s="56" t="s">
        <v>120</v>
      </c>
      <c r="DZ286" s="48" t="s">
        <v>121</v>
      </c>
      <c r="EA286" s="49" t="s">
        <v>122</v>
      </c>
      <c r="EB286" s="56" t="s">
        <v>120</v>
      </c>
      <c r="EC286" s="48" t="s">
        <v>121</v>
      </c>
      <c r="ED286" s="49" t="s">
        <v>122</v>
      </c>
      <c r="EE286" s="56" t="s">
        <v>120</v>
      </c>
      <c r="EF286" s="48" t="s">
        <v>121</v>
      </c>
      <c r="EG286" s="49" t="s">
        <v>122</v>
      </c>
      <c r="EH286" s="56" t="s">
        <v>120</v>
      </c>
      <c r="EI286" s="48" t="s">
        <v>121</v>
      </c>
      <c r="EJ286" s="49" t="s">
        <v>122</v>
      </c>
      <c r="EK286" s="56" t="s">
        <v>120</v>
      </c>
      <c r="EL286" s="48" t="s">
        <v>121</v>
      </c>
      <c r="EM286" s="49" t="s">
        <v>122</v>
      </c>
      <c r="EN286" s="56" t="s">
        <v>120</v>
      </c>
      <c r="EO286" s="48" t="s">
        <v>121</v>
      </c>
      <c r="EP286" s="57" t="s">
        <v>122</v>
      </c>
      <c r="EQ286" s="2"/>
    </row>
    <row r="287" spans="1:147" ht="15.75" thickTop="1" x14ac:dyDescent="0.25">
      <c r="A287" s="90">
        <v>1</v>
      </c>
      <c r="B287" s="101" t="s">
        <v>56</v>
      </c>
      <c r="C287" s="15">
        <v>554029.11424000002</v>
      </c>
      <c r="D287" s="16">
        <v>2091005.48654</v>
      </c>
      <c r="E287" s="50">
        <v>72518.689700000003</v>
      </c>
      <c r="F287" s="53">
        <v>269556.41615</v>
      </c>
      <c r="G287" s="16">
        <v>937539.364209997</v>
      </c>
      <c r="H287" s="50">
        <v>9841.13861</v>
      </c>
      <c r="I287" s="53"/>
      <c r="J287" s="16"/>
      <c r="K287" s="50"/>
      <c r="L287" s="53"/>
      <c r="M287" s="16"/>
      <c r="N287" s="50"/>
      <c r="O287" s="53">
        <v>139415.53133999999</v>
      </c>
      <c r="P287" s="16">
        <v>170002.90924000001</v>
      </c>
      <c r="Q287" s="50">
        <v>0</v>
      </c>
      <c r="R287" s="53"/>
      <c r="S287" s="16"/>
      <c r="T287" s="50"/>
      <c r="U287" s="53"/>
      <c r="V287" s="16"/>
      <c r="W287" s="50"/>
      <c r="X287" s="53">
        <v>14091.423360000001</v>
      </c>
      <c r="Y287" s="16">
        <v>186034.80893</v>
      </c>
      <c r="Z287" s="50">
        <v>1303.1735000000001</v>
      </c>
      <c r="AA287" s="53"/>
      <c r="AB287" s="16"/>
      <c r="AC287" s="50"/>
      <c r="AD287" s="53"/>
      <c r="AE287" s="16"/>
      <c r="AF287" s="50"/>
      <c r="AG287" s="53">
        <v>63543.110890000098</v>
      </c>
      <c r="AH287" s="16">
        <v>437839.19831000001</v>
      </c>
      <c r="AI287" s="50">
        <v>0</v>
      </c>
      <c r="AJ287" s="53"/>
      <c r="AK287" s="16"/>
      <c r="AL287" s="50"/>
      <c r="AM287" s="53"/>
      <c r="AN287" s="16"/>
      <c r="AO287" s="50"/>
      <c r="AP287" s="53">
        <v>61223.219360000003</v>
      </c>
      <c r="AQ287" s="16">
        <v>192936.50972</v>
      </c>
      <c r="AR287" s="50">
        <v>0</v>
      </c>
      <c r="AS287" s="53">
        <v>2050.3501000000001</v>
      </c>
      <c r="AT287" s="16">
        <v>124651.45569</v>
      </c>
      <c r="AU287" s="50">
        <v>43841.175589999999</v>
      </c>
      <c r="AV287" s="53"/>
      <c r="AW287" s="16"/>
      <c r="AX287" s="50"/>
      <c r="AY287" s="53"/>
      <c r="AZ287" s="16"/>
      <c r="BA287" s="50"/>
      <c r="BB287" s="53">
        <v>4149.06304</v>
      </c>
      <c r="BC287" s="16">
        <v>42001.240440000001</v>
      </c>
      <c r="BD287" s="50">
        <v>17533.202000000001</v>
      </c>
      <c r="BE287" s="53"/>
      <c r="BF287" s="16"/>
      <c r="BG287" s="50"/>
      <c r="BH287" s="53"/>
      <c r="BI287" s="16"/>
      <c r="BJ287" s="50"/>
      <c r="BK287" s="53">
        <v>140002.72252000001</v>
      </c>
      <c r="BL287" s="16">
        <v>387787.29889999999</v>
      </c>
      <c r="BM287" s="50">
        <v>64100.947370000002</v>
      </c>
      <c r="BN287" s="53">
        <v>37980.897369999999</v>
      </c>
      <c r="BO287" s="16">
        <v>190904.43074000001</v>
      </c>
      <c r="BP287" s="50">
        <v>18414.25303</v>
      </c>
      <c r="BQ287" s="53">
        <v>9374.5532199999998</v>
      </c>
      <c r="BR287" s="16">
        <v>53366.560689999998</v>
      </c>
      <c r="BS287" s="50">
        <v>9194.6136000000006</v>
      </c>
      <c r="BT287" s="53">
        <v>3156.7710699999998</v>
      </c>
      <c r="BU287" s="16">
        <v>7374.2481600000001</v>
      </c>
      <c r="BV287" s="50">
        <v>1138.45325</v>
      </c>
      <c r="BW287" s="53">
        <v>1133.79251</v>
      </c>
      <c r="BX287" s="16">
        <v>5993.4987499999997</v>
      </c>
      <c r="BY287" s="50">
        <v>0</v>
      </c>
      <c r="BZ287" s="53">
        <v>9463.3480600000003</v>
      </c>
      <c r="CA287" s="16">
        <v>38554.705549999999</v>
      </c>
      <c r="CB287" s="50">
        <v>0</v>
      </c>
      <c r="CC287" s="53">
        <v>7121.6256299999995</v>
      </c>
      <c r="CD287" s="16">
        <v>15309.55255</v>
      </c>
      <c r="CE287" s="50">
        <v>15334.100689999999</v>
      </c>
      <c r="CF287" s="53">
        <v>23289.326560000001</v>
      </c>
      <c r="CG287" s="16">
        <v>9811.5007000000005</v>
      </c>
      <c r="CH287" s="50">
        <v>0</v>
      </c>
      <c r="CI287" s="53">
        <v>618.44267000000002</v>
      </c>
      <c r="CJ287" s="16">
        <v>370.33611999999999</v>
      </c>
      <c r="CK287" s="50">
        <v>0</v>
      </c>
      <c r="CL287" s="53">
        <v>1316.38589</v>
      </c>
      <c r="CM287" s="16">
        <v>0</v>
      </c>
      <c r="CN287" s="50">
        <v>0</v>
      </c>
      <c r="CO287" s="53">
        <v>222</v>
      </c>
      <c r="CP287" s="16">
        <v>103.4</v>
      </c>
      <c r="CQ287" s="50">
        <v>0</v>
      </c>
      <c r="CR287" s="53">
        <v>105.78057</v>
      </c>
      <c r="CS287" s="16">
        <v>0</v>
      </c>
      <c r="CT287" s="50">
        <v>0</v>
      </c>
      <c r="CU287" s="53">
        <v>2390.3980299999998</v>
      </c>
      <c r="CV287" s="16">
        <v>2867.9614999999999</v>
      </c>
      <c r="CW287" s="50">
        <v>0</v>
      </c>
      <c r="CX287" s="53"/>
      <c r="CY287" s="16"/>
      <c r="CZ287" s="50"/>
      <c r="DA287" s="53"/>
      <c r="DB287" s="16"/>
      <c r="DC287" s="50"/>
      <c r="DD287" s="53">
        <v>43829.40094</v>
      </c>
      <c r="DE287" s="16">
        <v>63131.104140000003</v>
      </c>
      <c r="DF287" s="50">
        <v>20019.5268</v>
      </c>
      <c r="DG287" s="53">
        <v>1742.5541499999999</v>
      </c>
      <c r="DH287" s="16">
        <v>1912.2084600000001</v>
      </c>
      <c r="DI287" s="50">
        <v>0</v>
      </c>
      <c r="DJ287" s="53">
        <v>1742.5541499999999</v>
      </c>
      <c r="DK287" s="16">
        <v>1912.2084600000001</v>
      </c>
      <c r="DL287" s="50">
        <v>0</v>
      </c>
      <c r="DM287" s="53"/>
      <c r="DN287" s="16"/>
      <c r="DO287" s="50"/>
      <c r="DP287" s="53"/>
      <c r="DQ287" s="16"/>
      <c r="DR287" s="50"/>
      <c r="DS287" s="53">
        <v>2403.2325900000001</v>
      </c>
      <c r="DT287" s="16">
        <v>38642.744070000001</v>
      </c>
      <c r="DU287" s="50">
        <v>10087.313560000001</v>
      </c>
      <c r="DV287" s="53">
        <v>40.404739999999997</v>
      </c>
      <c r="DW287" s="16">
        <v>1092.7965999999999</v>
      </c>
      <c r="DX287" s="50">
        <v>0</v>
      </c>
      <c r="DY287" s="53">
        <v>2362.8278500000001</v>
      </c>
      <c r="DZ287" s="16">
        <v>11274.869119999999</v>
      </c>
      <c r="EA287" s="50">
        <v>3461.7135600000001</v>
      </c>
      <c r="EB287" s="53">
        <v>0</v>
      </c>
      <c r="EC287" s="16">
        <v>26275.07835</v>
      </c>
      <c r="ED287" s="50">
        <v>6625.6</v>
      </c>
      <c r="EE287" s="53"/>
      <c r="EF287" s="16"/>
      <c r="EG287" s="50"/>
      <c r="EH287" s="53">
        <v>698177.62350000103</v>
      </c>
      <c r="EI287" s="16">
        <v>2519347.7379700001</v>
      </c>
      <c r="EJ287" s="50">
        <v>146706.95063000001</v>
      </c>
      <c r="EK287" s="53">
        <v>0</v>
      </c>
      <c r="EL287" s="16">
        <v>0</v>
      </c>
      <c r="EM287" s="50">
        <v>0</v>
      </c>
      <c r="EN287" s="53">
        <v>698177.62350000103</v>
      </c>
      <c r="EO287" s="16">
        <v>2519347.7379700001</v>
      </c>
      <c r="EP287" s="17">
        <v>146706.95063000001</v>
      </c>
      <c r="EQ287" s="2"/>
    </row>
    <row r="288" spans="1:147" x14ac:dyDescent="0.25">
      <c r="A288" s="91">
        <v>2</v>
      </c>
      <c r="B288" s="102" t="s">
        <v>57</v>
      </c>
      <c r="C288" s="18">
        <v>382639.750933106</v>
      </c>
      <c r="D288" s="19">
        <v>2036767.3171854999</v>
      </c>
      <c r="E288" s="51">
        <v>27540.963500810001</v>
      </c>
      <c r="F288" s="54">
        <v>344398.285824819</v>
      </c>
      <c r="G288" s="19">
        <v>1395928.1949599199</v>
      </c>
      <c r="H288" s="51">
        <v>11456.321873110001</v>
      </c>
      <c r="I288" s="54"/>
      <c r="J288" s="19"/>
      <c r="K288" s="51"/>
      <c r="L288" s="54"/>
      <c r="M288" s="19"/>
      <c r="N288" s="51"/>
      <c r="O288" s="54">
        <v>22770.274077677001</v>
      </c>
      <c r="P288" s="19">
        <v>231168.55047391099</v>
      </c>
      <c r="Q288" s="51">
        <v>0</v>
      </c>
      <c r="R288" s="54"/>
      <c r="S288" s="19"/>
      <c r="T288" s="51"/>
      <c r="U288" s="54"/>
      <c r="V288" s="19"/>
      <c r="W288" s="51"/>
      <c r="X288" s="54">
        <v>1561.140086592</v>
      </c>
      <c r="Y288" s="19">
        <v>249557.58531266099</v>
      </c>
      <c r="Z288" s="51">
        <v>8371.8254689000005</v>
      </c>
      <c r="AA288" s="54"/>
      <c r="AB288" s="19"/>
      <c r="AC288" s="51"/>
      <c r="AD288" s="54"/>
      <c r="AE288" s="19"/>
      <c r="AF288" s="51"/>
      <c r="AG288" s="54">
        <v>345.64800000000002</v>
      </c>
      <c r="AH288" s="19">
        <v>118528.73103829099</v>
      </c>
      <c r="AI288" s="51">
        <v>0</v>
      </c>
      <c r="AJ288" s="54"/>
      <c r="AK288" s="19"/>
      <c r="AL288" s="51"/>
      <c r="AM288" s="54"/>
      <c r="AN288" s="19"/>
      <c r="AO288" s="51"/>
      <c r="AP288" s="54">
        <v>1478.8198512839999</v>
      </c>
      <c r="AQ288" s="19">
        <v>35679.983201319003</v>
      </c>
      <c r="AR288" s="51">
        <v>6390.0561588</v>
      </c>
      <c r="AS288" s="54">
        <v>0</v>
      </c>
      <c r="AT288" s="19">
        <v>1771.9866400000001</v>
      </c>
      <c r="AU288" s="51">
        <v>1322.76</v>
      </c>
      <c r="AV288" s="54"/>
      <c r="AW288" s="19"/>
      <c r="AX288" s="51"/>
      <c r="AY288" s="54"/>
      <c r="AZ288" s="19"/>
      <c r="BA288" s="51"/>
      <c r="BB288" s="54">
        <v>12085.583092733999</v>
      </c>
      <c r="BC288" s="19">
        <v>4132.2855593960003</v>
      </c>
      <c r="BD288" s="51">
        <v>0</v>
      </c>
      <c r="BE288" s="54"/>
      <c r="BF288" s="19"/>
      <c r="BG288" s="51"/>
      <c r="BH288" s="54"/>
      <c r="BI288" s="19"/>
      <c r="BJ288" s="51"/>
      <c r="BK288" s="54">
        <v>60367.759123691299</v>
      </c>
      <c r="BL288" s="19">
        <v>470088.076249615</v>
      </c>
      <c r="BM288" s="51">
        <v>339421.31459179602</v>
      </c>
      <c r="BN288" s="54">
        <v>7311.7094882290003</v>
      </c>
      <c r="BO288" s="19">
        <v>168611.45917973001</v>
      </c>
      <c r="BP288" s="51">
        <v>20612.267468974002</v>
      </c>
      <c r="BQ288" s="54">
        <v>1491.59015</v>
      </c>
      <c r="BR288" s="19">
        <v>85809.447492608</v>
      </c>
      <c r="BS288" s="51">
        <v>30433.920482763999</v>
      </c>
      <c r="BT288" s="54">
        <v>385.70103710000001</v>
      </c>
      <c r="BU288" s="19">
        <v>4439.1578342470002</v>
      </c>
      <c r="BV288" s="51">
        <v>4006.8058250150002</v>
      </c>
      <c r="BW288" s="54">
        <v>194.24983</v>
      </c>
      <c r="BX288" s="19">
        <v>7555.4356820679996</v>
      </c>
      <c r="BY288" s="51">
        <v>50945.473404457996</v>
      </c>
      <c r="BZ288" s="54">
        <v>746.52588505599999</v>
      </c>
      <c r="CA288" s="19">
        <v>12713.942815959999</v>
      </c>
      <c r="CB288" s="51">
        <v>5175.8405249429998</v>
      </c>
      <c r="CC288" s="54">
        <v>190.357516049</v>
      </c>
      <c r="CD288" s="19">
        <v>8351.8989145390005</v>
      </c>
      <c r="CE288" s="51">
        <v>21828.860958691999</v>
      </c>
      <c r="CF288" s="54">
        <v>10698.513591564901</v>
      </c>
      <c r="CG288" s="19">
        <v>5273.437979116</v>
      </c>
      <c r="CH288" s="51">
        <v>8806.5171399999999</v>
      </c>
      <c r="CI288" s="54">
        <v>618.03976</v>
      </c>
      <c r="CJ288" s="19">
        <v>168.35462999999999</v>
      </c>
      <c r="CK288" s="51">
        <v>0</v>
      </c>
      <c r="CL288" s="54">
        <v>23322.648992869399</v>
      </c>
      <c r="CM288" s="19">
        <v>79628.122596420406</v>
      </c>
      <c r="CN288" s="51">
        <v>0</v>
      </c>
      <c r="CO288" s="54">
        <v>51.22</v>
      </c>
      <c r="CP288" s="19">
        <v>0</v>
      </c>
      <c r="CQ288" s="51">
        <v>0</v>
      </c>
      <c r="CR288" s="54">
        <v>0</v>
      </c>
      <c r="CS288" s="19">
        <v>0</v>
      </c>
      <c r="CT288" s="51">
        <v>0</v>
      </c>
      <c r="CU288" s="54">
        <v>893.58228889600002</v>
      </c>
      <c r="CV288" s="19">
        <v>2749.6190998950001</v>
      </c>
      <c r="CW288" s="51">
        <v>3006.5835152640002</v>
      </c>
      <c r="CX288" s="54">
        <v>0</v>
      </c>
      <c r="CY288" s="19">
        <v>0</v>
      </c>
      <c r="CZ288" s="51">
        <v>0</v>
      </c>
      <c r="DA288" s="54">
        <v>0</v>
      </c>
      <c r="DB288" s="19">
        <v>0</v>
      </c>
      <c r="DC288" s="51">
        <v>0</v>
      </c>
      <c r="DD288" s="54">
        <v>14463.620583927001</v>
      </c>
      <c r="DE288" s="19">
        <v>94787.200025031998</v>
      </c>
      <c r="DF288" s="51">
        <v>194605.04527168599</v>
      </c>
      <c r="DG288" s="54">
        <v>6845.2276605397101</v>
      </c>
      <c r="DH288" s="19">
        <v>28188.476599776099</v>
      </c>
      <c r="DI288" s="51">
        <v>67967.595186165403</v>
      </c>
      <c r="DJ288" s="54">
        <v>4593.7230540664596</v>
      </c>
      <c r="DK288" s="19">
        <v>17566.7245125972</v>
      </c>
      <c r="DL288" s="51">
        <v>51737.208211821999</v>
      </c>
      <c r="DM288" s="54">
        <v>2227.3582664732598</v>
      </c>
      <c r="DN288" s="19">
        <v>9546.8894571788496</v>
      </c>
      <c r="DO288" s="51">
        <v>11087.7298565294</v>
      </c>
      <c r="DP288" s="54">
        <v>24.146339999999999</v>
      </c>
      <c r="DQ288" s="19">
        <v>1074.8626300000001</v>
      </c>
      <c r="DR288" s="51">
        <v>5142.6571178140002</v>
      </c>
      <c r="DS288" s="54">
        <v>0</v>
      </c>
      <c r="DT288" s="19">
        <v>0</v>
      </c>
      <c r="DU288" s="51">
        <v>0</v>
      </c>
      <c r="DV288" s="54">
        <v>0</v>
      </c>
      <c r="DW288" s="19">
        <v>0</v>
      </c>
      <c r="DX288" s="51">
        <v>0</v>
      </c>
      <c r="DY288" s="54">
        <v>0</v>
      </c>
      <c r="DZ288" s="19">
        <v>0</v>
      </c>
      <c r="EA288" s="51">
        <v>0</v>
      </c>
      <c r="EB288" s="54">
        <v>0</v>
      </c>
      <c r="EC288" s="19">
        <v>0</v>
      </c>
      <c r="ED288" s="51">
        <v>0</v>
      </c>
      <c r="EE288" s="54">
        <v>0</v>
      </c>
      <c r="EF288" s="19">
        <v>0</v>
      </c>
      <c r="EG288" s="51">
        <v>0</v>
      </c>
      <c r="EH288" s="54">
        <v>449852.73771733698</v>
      </c>
      <c r="EI288" s="19">
        <v>2535043.8700348898</v>
      </c>
      <c r="EJ288" s="51">
        <v>434929.873278771</v>
      </c>
      <c r="EK288" s="54">
        <v>0</v>
      </c>
      <c r="EL288" s="19">
        <v>0</v>
      </c>
      <c r="EM288" s="51">
        <v>73981.277260000003</v>
      </c>
      <c r="EN288" s="54">
        <v>449852.73771733698</v>
      </c>
      <c r="EO288" s="19">
        <v>2535043.8700348898</v>
      </c>
      <c r="EP288" s="20">
        <v>508911.15053877101</v>
      </c>
      <c r="EQ288" s="2"/>
    </row>
    <row r="289" spans="1:147" x14ac:dyDescent="0.25">
      <c r="A289" s="91">
        <v>3</v>
      </c>
      <c r="B289" s="102" t="s">
        <v>207</v>
      </c>
      <c r="C289" s="18">
        <v>2830.4638300000001</v>
      </c>
      <c r="D289" s="19">
        <v>17317.049859999999</v>
      </c>
      <c r="E289" s="51">
        <v>3537.3040599999999</v>
      </c>
      <c r="F289" s="54">
        <v>2169.6138299999998</v>
      </c>
      <c r="G289" s="19">
        <v>4656.7344800000001</v>
      </c>
      <c r="H289" s="51">
        <v>1593.3040599999999</v>
      </c>
      <c r="I289" s="54"/>
      <c r="J289" s="19"/>
      <c r="K289" s="51"/>
      <c r="L289" s="54"/>
      <c r="M289" s="19"/>
      <c r="N289" s="51"/>
      <c r="O289" s="54">
        <v>155.85</v>
      </c>
      <c r="P289" s="19">
        <v>854.18700000000001</v>
      </c>
      <c r="Q289" s="51">
        <v>0</v>
      </c>
      <c r="R289" s="54"/>
      <c r="S289" s="19"/>
      <c r="T289" s="51"/>
      <c r="U289" s="54"/>
      <c r="V289" s="19"/>
      <c r="W289" s="51"/>
      <c r="X289" s="54"/>
      <c r="Y289" s="19"/>
      <c r="Z289" s="51"/>
      <c r="AA289" s="54"/>
      <c r="AB289" s="19"/>
      <c r="AC289" s="51"/>
      <c r="AD289" s="54"/>
      <c r="AE289" s="19"/>
      <c r="AF289" s="51"/>
      <c r="AG289" s="54">
        <v>200</v>
      </c>
      <c r="AH289" s="19">
        <v>4961.6741199999997</v>
      </c>
      <c r="AI289" s="51">
        <v>0</v>
      </c>
      <c r="AJ289" s="54"/>
      <c r="AK289" s="19"/>
      <c r="AL289" s="51"/>
      <c r="AM289" s="54"/>
      <c r="AN289" s="19"/>
      <c r="AO289" s="51"/>
      <c r="AP289" s="54">
        <v>125</v>
      </c>
      <c r="AQ289" s="19">
        <v>1400.8943400000001</v>
      </c>
      <c r="AR289" s="51">
        <v>0</v>
      </c>
      <c r="AS289" s="54">
        <v>0</v>
      </c>
      <c r="AT289" s="19">
        <v>1639.577</v>
      </c>
      <c r="AU289" s="51">
        <v>0</v>
      </c>
      <c r="AV289" s="54"/>
      <c r="AW289" s="19"/>
      <c r="AX289" s="51"/>
      <c r="AY289" s="54"/>
      <c r="AZ289" s="19"/>
      <c r="BA289" s="51"/>
      <c r="BB289" s="54">
        <v>180</v>
      </c>
      <c r="BC289" s="19">
        <v>3803.9829199999999</v>
      </c>
      <c r="BD289" s="51">
        <v>1944</v>
      </c>
      <c r="BE289" s="54"/>
      <c r="BF289" s="19"/>
      <c r="BG289" s="51"/>
      <c r="BH289" s="54"/>
      <c r="BI289" s="19"/>
      <c r="BJ289" s="51"/>
      <c r="BK289" s="54">
        <v>2041.4009599999999</v>
      </c>
      <c r="BL289" s="19">
        <v>27333.590479999999</v>
      </c>
      <c r="BM289" s="51">
        <v>35716.186370000003</v>
      </c>
      <c r="BN289" s="54">
        <v>89</v>
      </c>
      <c r="BO289" s="19">
        <v>6763.0744599999998</v>
      </c>
      <c r="BP289" s="51">
        <v>2590</v>
      </c>
      <c r="BQ289" s="54">
        <v>913.1</v>
      </c>
      <c r="BR289" s="19">
        <v>1101.2</v>
      </c>
      <c r="BS289" s="51">
        <v>0</v>
      </c>
      <c r="BT289" s="54">
        <v>185.60182</v>
      </c>
      <c r="BU289" s="19">
        <v>0</v>
      </c>
      <c r="BV289" s="51">
        <v>0</v>
      </c>
      <c r="BW289" s="54">
        <v>0</v>
      </c>
      <c r="BX289" s="19">
        <v>718.59</v>
      </c>
      <c r="BY289" s="51">
        <v>2323.3000000000002</v>
      </c>
      <c r="BZ289" s="54">
        <v>89</v>
      </c>
      <c r="CA289" s="19">
        <v>2006.1171999999999</v>
      </c>
      <c r="CB289" s="51">
        <v>0</v>
      </c>
      <c r="CC289" s="54">
        <v>65</v>
      </c>
      <c r="CD289" s="19">
        <v>2529.6948499999999</v>
      </c>
      <c r="CE289" s="51">
        <v>2046.10491</v>
      </c>
      <c r="CF289" s="54">
        <v>38</v>
      </c>
      <c r="CG289" s="19">
        <v>313.85185000000001</v>
      </c>
      <c r="CH289" s="51">
        <v>0</v>
      </c>
      <c r="CI289" s="54"/>
      <c r="CJ289" s="19"/>
      <c r="CK289" s="51"/>
      <c r="CL289" s="54">
        <v>0</v>
      </c>
      <c r="CM289" s="19">
        <v>1780</v>
      </c>
      <c r="CN289" s="51">
        <v>0</v>
      </c>
      <c r="CO289" s="54"/>
      <c r="CP289" s="19"/>
      <c r="CQ289" s="51"/>
      <c r="CR289" s="54"/>
      <c r="CS289" s="19"/>
      <c r="CT289" s="51"/>
      <c r="CU289" s="54">
        <v>88.422160000000005</v>
      </c>
      <c r="CV289" s="19">
        <v>441.79073</v>
      </c>
      <c r="CW289" s="51">
        <v>0</v>
      </c>
      <c r="CX289" s="54"/>
      <c r="CY289" s="19"/>
      <c r="CZ289" s="51"/>
      <c r="DA289" s="54"/>
      <c r="DB289" s="19"/>
      <c r="DC289" s="51"/>
      <c r="DD289" s="54">
        <v>573.27697999999998</v>
      </c>
      <c r="DE289" s="19">
        <v>11679.27139</v>
      </c>
      <c r="DF289" s="51">
        <v>28756.781459999998</v>
      </c>
      <c r="DG289" s="54">
        <v>0</v>
      </c>
      <c r="DH289" s="19">
        <v>0</v>
      </c>
      <c r="DI289" s="51">
        <v>3029.38</v>
      </c>
      <c r="DJ289" s="54">
        <v>0</v>
      </c>
      <c r="DK289" s="19">
        <v>0</v>
      </c>
      <c r="DL289" s="51">
        <v>3029.38</v>
      </c>
      <c r="DM289" s="54"/>
      <c r="DN289" s="19"/>
      <c r="DO289" s="51"/>
      <c r="DP289" s="54"/>
      <c r="DQ289" s="19"/>
      <c r="DR289" s="51"/>
      <c r="DS289" s="54">
        <v>3143.9837400000001</v>
      </c>
      <c r="DT289" s="19">
        <v>7270</v>
      </c>
      <c r="DU289" s="51">
        <v>1250</v>
      </c>
      <c r="DV289" s="54"/>
      <c r="DW289" s="19"/>
      <c r="DX289" s="51"/>
      <c r="DY289" s="54">
        <v>83.983739999999997</v>
      </c>
      <c r="DZ289" s="19">
        <v>0</v>
      </c>
      <c r="EA289" s="51">
        <v>0</v>
      </c>
      <c r="EB289" s="54">
        <v>3060</v>
      </c>
      <c r="EC289" s="19">
        <v>7270</v>
      </c>
      <c r="ED289" s="51">
        <v>1250</v>
      </c>
      <c r="EE289" s="54">
        <v>504</v>
      </c>
      <c r="EF289" s="19">
        <v>948</v>
      </c>
      <c r="EG289" s="51">
        <v>0</v>
      </c>
      <c r="EH289" s="54">
        <v>8519.8485299999993</v>
      </c>
      <c r="EI289" s="19">
        <v>52868.640339999998</v>
      </c>
      <c r="EJ289" s="51">
        <v>43532.870430000003</v>
      </c>
      <c r="EK289" s="54">
        <v>0</v>
      </c>
      <c r="EL289" s="19">
        <v>0</v>
      </c>
      <c r="EM289" s="51">
        <v>0</v>
      </c>
      <c r="EN289" s="54">
        <v>8519.8485299999993</v>
      </c>
      <c r="EO289" s="19">
        <v>52868.640339999998</v>
      </c>
      <c r="EP289" s="20">
        <v>43532.870430000003</v>
      </c>
      <c r="EQ289" s="2"/>
    </row>
    <row r="290" spans="1:147" x14ac:dyDescent="0.25">
      <c r="A290" s="91">
        <v>4</v>
      </c>
      <c r="B290" s="102" t="s">
        <v>58</v>
      </c>
      <c r="C290" s="18">
        <v>26817.60757</v>
      </c>
      <c r="D290" s="19">
        <v>187325.06258</v>
      </c>
      <c r="E290" s="51">
        <v>3167.7</v>
      </c>
      <c r="F290" s="54">
        <v>4361.7439700000004</v>
      </c>
      <c r="G290" s="19">
        <v>415.51463999999999</v>
      </c>
      <c r="H290" s="51">
        <v>0</v>
      </c>
      <c r="I290" s="54"/>
      <c r="J290" s="19"/>
      <c r="K290" s="51"/>
      <c r="L290" s="54"/>
      <c r="M290" s="19"/>
      <c r="N290" s="51"/>
      <c r="O290" s="54">
        <v>1213.10346</v>
      </c>
      <c r="P290" s="19">
        <v>4202.3764600000004</v>
      </c>
      <c r="Q290" s="51">
        <v>0</v>
      </c>
      <c r="R290" s="54"/>
      <c r="S290" s="19"/>
      <c r="T290" s="51"/>
      <c r="U290" s="54"/>
      <c r="V290" s="19"/>
      <c r="W290" s="51"/>
      <c r="X290" s="54">
        <v>0</v>
      </c>
      <c r="Y290" s="19">
        <v>60485.113960000002</v>
      </c>
      <c r="Z290" s="51">
        <v>3167.7</v>
      </c>
      <c r="AA290" s="54"/>
      <c r="AB290" s="19"/>
      <c r="AC290" s="51"/>
      <c r="AD290" s="54"/>
      <c r="AE290" s="19"/>
      <c r="AF290" s="51"/>
      <c r="AG290" s="54">
        <v>9209.0088699999997</v>
      </c>
      <c r="AH290" s="19">
        <v>69252.862020000102</v>
      </c>
      <c r="AI290" s="51">
        <v>0</v>
      </c>
      <c r="AJ290" s="54"/>
      <c r="AK290" s="19"/>
      <c r="AL290" s="51"/>
      <c r="AM290" s="54"/>
      <c r="AN290" s="19"/>
      <c r="AO290" s="51"/>
      <c r="AP290" s="54">
        <v>4880.6531299999997</v>
      </c>
      <c r="AQ290" s="19">
        <v>46260.893559999997</v>
      </c>
      <c r="AR290" s="51">
        <v>0</v>
      </c>
      <c r="AS290" s="54">
        <v>2923.3919999999998</v>
      </c>
      <c r="AT290" s="19">
        <v>5359.5349399999996</v>
      </c>
      <c r="AU290" s="51">
        <v>0</v>
      </c>
      <c r="AV290" s="54"/>
      <c r="AW290" s="19"/>
      <c r="AX290" s="51"/>
      <c r="AY290" s="54"/>
      <c r="AZ290" s="19"/>
      <c r="BA290" s="51"/>
      <c r="BB290" s="54">
        <v>4229.7061400000002</v>
      </c>
      <c r="BC290" s="19">
        <v>1348.7670000000001</v>
      </c>
      <c r="BD290" s="51">
        <v>0</v>
      </c>
      <c r="BE290" s="54"/>
      <c r="BF290" s="19"/>
      <c r="BG290" s="51"/>
      <c r="BH290" s="54"/>
      <c r="BI290" s="19"/>
      <c r="BJ290" s="51"/>
      <c r="BK290" s="54">
        <v>183557.74087000001</v>
      </c>
      <c r="BL290" s="19">
        <v>39046.783490000002</v>
      </c>
      <c r="BM290" s="51">
        <v>0</v>
      </c>
      <c r="BN290" s="54">
        <v>139398.21854</v>
      </c>
      <c r="BO290" s="19">
        <v>9426.33482</v>
      </c>
      <c r="BP290" s="51">
        <v>0</v>
      </c>
      <c r="BQ290" s="54">
        <v>15300.29206</v>
      </c>
      <c r="BR290" s="19">
        <v>3225.1615000000002</v>
      </c>
      <c r="BS290" s="51">
        <v>0</v>
      </c>
      <c r="BT290" s="54">
        <v>152.4</v>
      </c>
      <c r="BU290" s="19">
        <v>10328.445180000001</v>
      </c>
      <c r="BV290" s="51">
        <v>0</v>
      </c>
      <c r="BW290" s="54">
        <v>6785.7689300000002</v>
      </c>
      <c r="BX290" s="19">
        <v>0</v>
      </c>
      <c r="BY290" s="51">
        <v>0</v>
      </c>
      <c r="BZ290" s="54">
        <v>0</v>
      </c>
      <c r="CA290" s="19">
        <v>10777.1608</v>
      </c>
      <c r="CB290" s="51">
        <v>0</v>
      </c>
      <c r="CC290" s="54">
        <v>94.145399999999995</v>
      </c>
      <c r="CD290" s="19">
        <v>0</v>
      </c>
      <c r="CE290" s="51">
        <v>0</v>
      </c>
      <c r="CF290" s="54">
        <v>120.02</v>
      </c>
      <c r="CG290" s="19">
        <v>0</v>
      </c>
      <c r="CH290" s="51">
        <v>0</v>
      </c>
      <c r="CI290" s="54"/>
      <c r="CJ290" s="19"/>
      <c r="CK290" s="51"/>
      <c r="CL290" s="54">
        <v>3486.8097299999999</v>
      </c>
      <c r="CM290" s="19">
        <v>397.92390999999998</v>
      </c>
      <c r="CN290" s="51">
        <v>0</v>
      </c>
      <c r="CO290" s="54"/>
      <c r="CP290" s="19"/>
      <c r="CQ290" s="51"/>
      <c r="CR290" s="54"/>
      <c r="CS290" s="19"/>
      <c r="CT290" s="51"/>
      <c r="CU290" s="54">
        <v>4663</v>
      </c>
      <c r="CV290" s="19">
        <v>314.74716000000001</v>
      </c>
      <c r="CW290" s="51">
        <v>0</v>
      </c>
      <c r="CX290" s="54"/>
      <c r="CY290" s="19"/>
      <c r="CZ290" s="51"/>
      <c r="DA290" s="54"/>
      <c r="DB290" s="19"/>
      <c r="DC290" s="51"/>
      <c r="DD290" s="54">
        <v>13557.086209999999</v>
      </c>
      <c r="DE290" s="19">
        <v>4577.0101199999999</v>
      </c>
      <c r="DF290" s="51">
        <v>0</v>
      </c>
      <c r="DG290" s="54">
        <v>13521.595369999999</v>
      </c>
      <c r="DH290" s="19">
        <v>6075.4727499999999</v>
      </c>
      <c r="DI290" s="51">
        <v>0</v>
      </c>
      <c r="DJ290" s="54">
        <v>13521.595369999999</v>
      </c>
      <c r="DK290" s="19">
        <v>6075.4727499999999</v>
      </c>
      <c r="DL290" s="51">
        <v>0</v>
      </c>
      <c r="DM290" s="54"/>
      <c r="DN290" s="19"/>
      <c r="DO290" s="51"/>
      <c r="DP290" s="54"/>
      <c r="DQ290" s="19"/>
      <c r="DR290" s="51"/>
      <c r="DS290" s="54">
        <v>7013.1276699999999</v>
      </c>
      <c r="DT290" s="19">
        <v>18365.519749999999</v>
      </c>
      <c r="DU290" s="51">
        <v>15226.189</v>
      </c>
      <c r="DV290" s="54">
        <v>7013.1276699999999</v>
      </c>
      <c r="DW290" s="19">
        <v>18365.519749999999</v>
      </c>
      <c r="DX290" s="51">
        <v>15226.189</v>
      </c>
      <c r="DY290" s="54"/>
      <c r="DZ290" s="19"/>
      <c r="EA290" s="51"/>
      <c r="EB290" s="54"/>
      <c r="EC290" s="19"/>
      <c r="ED290" s="51"/>
      <c r="EE290" s="54"/>
      <c r="EF290" s="19"/>
      <c r="EG290" s="51"/>
      <c r="EH290" s="54">
        <v>230910.07148000001</v>
      </c>
      <c r="EI290" s="19">
        <v>250812.83856999999</v>
      </c>
      <c r="EJ290" s="51">
        <v>18393.888999999999</v>
      </c>
      <c r="EK290" s="54">
        <v>0</v>
      </c>
      <c r="EL290" s="19">
        <v>0</v>
      </c>
      <c r="EM290" s="51">
        <v>0</v>
      </c>
      <c r="EN290" s="54">
        <v>230910.07148000001</v>
      </c>
      <c r="EO290" s="19">
        <v>250812.83856999999</v>
      </c>
      <c r="EP290" s="20">
        <v>18393.888999999999</v>
      </c>
      <c r="EQ290" s="2"/>
    </row>
    <row r="291" spans="1:147" x14ac:dyDescent="0.25">
      <c r="A291" s="91">
        <v>5</v>
      </c>
      <c r="B291" s="102" t="s">
        <v>59</v>
      </c>
      <c r="C291" s="18">
        <v>36563.227579999999</v>
      </c>
      <c r="D291" s="19">
        <v>240750.92272</v>
      </c>
      <c r="E291" s="51">
        <v>31245.798920000001</v>
      </c>
      <c r="F291" s="54">
        <v>24309.719099999998</v>
      </c>
      <c r="G291" s="19">
        <v>62607.677389999997</v>
      </c>
      <c r="H291" s="51">
        <v>3878.4231100000002</v>
      </c>
      <c r="I291" s="54">
        <v>492.36565999999999</v>
      </c>
      <c r="J291" s="19">
        <v>3587.0046299999999</v>
      </c>
      <c r="K291" s="51"/>
      <c r="L291" s="54"/>
      <c r="M291" s="19"/>
      <c r="N291" s="51"/>
      <c r="O291" s="54">
        <v>4133.0316400000002</v>
      </c>
      <c r="P291" s="19">
        <v>17850.264810000001</v>
      </c>
      <c r="Q291" s="51"/>
      <c r="R291" s="54">
        <v>73.983739999999997</v>
      </c>
      <c r="S291" s="19"/>
      <c r="T291" s="51"/>
      <c r="U291" s="54"/>
      <c r="V291" s="19"/>
      <c r="W291" s="51"/>
      <c r="X291" s="54">
        <v>275.60572999999999</v>
      </c>
      <c r="Y291" s="19">
        <v>29144.536110000001</v>
      </c>
      <c r="Z291" s="51"/>
      <c r="AA291" s="54"/>
      <c r="AB291" s="19">
        <v>333.7</v>
      </c>
      <c r="AC291" s="51"/>
      <c r="AD291" s="54"/>
      <c r="AE291" s="19"/>
      <c r="AF291" s="51"/>
      <c r="AG291" s="54">
        <v>1397.4027599999999</v>
      </c>
      <c r="AH291" s="19">
        <v>72432.870930000005</v>
      </c>
      <c r="AI291" s="51">
        <v>1185</v>
      </c>
      <c r="AJ291" s="54"/>
      <c r="AK291" s="19"/>
      <c r="AL291" s="51"/>
      <c r="AM291" s="54"/>
      <c r="AN291" s="19"/>
      <c r="AO291" s="51"/>
      <c r="AP291" s="54">
        <v>5543.5431399999998</v>
      </c>
      <c r="AQ291" s="19">
        <v>32856.801760000002</v>
      </c>
      <c r="AR291" s="51">
        <v>1741.9829999999999</v>
      </c>
      <c r="AS291" s="54">
        <v>90</v>
      </c>
      <c r="AT291" s="19">
        <v>17428.6463</v>
      </c>
      <c r="AU291" s="51">
        <v>19520.745490000001</v>
      </c>
      <c r="AV291" s="54"/>
      <c r="AW291" s="19"/>
      <c r="AX291" s="51"/>
      <c r="AY291" s="54"/>
      <c r="AZ291" s="19"/>
      <c r="BA291" s="51"/>
      <c r="BB291" s="54">
        <v>813.92520999999999</v>
      </c>
      <c r="BC291" s="19">
        <v>8430.1254200000003</v>
      </c>
      <c r="BD291" s="51">
        <v>4919.64732</v>
      </c>
      <c r="BE291" s="54"/>
      <c r="BF291" s="19"/>
      <c r="BG291" s="51"/>
      <c r="BH291" s="54"/>
      <c r="BI291" s="19"/>
      <c r="BJ291" s="51"/>
      <c r="BK291" s="54">
        <v>4468.8303400000004</v>
      </c>
      <c r="BL291" s="19">
        <v>42257.518779999999</v>
      </c>
      <c r="BM291" s="51">
        <v>15469.4935</v>
      </c>
      <c r="BN291" s="54">
        <v>867.93555000000003</v>
      </c>
      <c r="BO291" s="19">
        <v>18531.780190000001</v>
      </c>
      <c r="BP291" s="51">
        <v>3680</v>
      </c>
      <c r="BQ291" s="54">
        <v>410.42441000000002</v>
      </c>
      <c r="BR291" s="19">
        <v>3140.3074000000001</v>
      </c>
      <c r="BS291" s="51">
        <v>1890.4935</v>
      </c>
      <c r="BT291" s="54"/>
      <c r="BU291" s="19">
        <v>410.4</v>
      </c>
      <c r="BV291" s="51"/>
      <c r="BW291" s="54">
        <v>90.552490000000006</v>
      </c>
      <c r="BX291" s="19"/>
      <c r="BY291" s="51">
        <v>7650</v>
      </c>
      <c r="BZ291" s="54"/>
      <c r="CA291" s="19">
        <v>2229.0810999999999</v>
      </c>
      <c r="CB291" s="51"/>
      <c r="CC291" s="54">
        <v>208.13</v>
      </c>
      <c r="CD291" s="19">
        <v>1708.1657</v>
      </c>
      <c r="CE291" s="51"/>
      <c r="CF291" s="54">
        <v>285.32366999999999</v>
      </c>
      <c r="CG291" s="19">
        <v>745.36111000000005</v>
      </c>
      <c r="CH291" s="51"/>
      <c r="CI291" s="54"/>
      <c r="CJ291" s="19"/>
      <c r="CK291" s="51"/>
      <c r="CL291" s="54">
        <v>768.16785000000004</v>
      </c>
      <c r="CM291" s="19">
        <v>6652.5929599999999</v>
      </c>
      <c r="CN291" s="51"/>
      <c r="CO291" s="54"/>
      <c r="CP291" s="19"/>
      <c r="CQ291" s="51"/>
      <c r="CR291" s="54"/>
      <c r="CS291" s="19"/>
      <c r="CT291" s="51"/>
      <c r="CU291" s="54">
        <v>45.83334</v>
      </c>
      <c r="CV291" s="19">
        <v>450</v>
      </c>
      <c r="CW291" s="51"/>
      <c r="CX291" s="54"/>
      <c r="CY291" s="19"/>
      <c r="CZ291" s="51"/>
      <c r="DA291" s="54"/>
      <c r="DB291" s="19"/>
      <c r="DC291" s="51"/>
      <c r="DD291" s="54">
        <v>1792.4630299999999</v>
      </c>
      <c r="DE291" s="19">
        <v>8389.8303199999991</v>
      </c>
      <c r="DF291" s="51">
        <v>2249</v>
      </c>
      <c r="DG291" s="54">
        <v>133.77503999999999</v>
      </c>
      <c r="DH291" s="19">
        <v>321.33028999999999</v>
      </c>
      <c r="DI291" s="51">
        <v>0</v>
      </c>
      <c r="DJ291" s="54">
        <v>133.77503999999999</v>
      </c>
      <c r="DK291" s="19">
        <v>321.33028999999999</v>
      </c>
      <c r="DL291" s="51"/>
      <c r="DM291" s="54"/>
      <c r="DN291" s="19"/>
      <c r="DO291" s="51"/>
      <c r="DP291" s="54"/>
      <c r="DQ291" s="19"/>
      <c r="DR291" s="51"/>
      <c r="DS291" s="54">
        <v>41.056910000000002</v>
      </c>
      <c r="DT291" s="19">
        <v>2662.66651</v>
      </c>
      <c r="DU291" s="51">
        <v>12055.48004</v>
      </c>
      <c r="DV291" s="54"/>
      <c r="DW291" s="19">
        <v>2348.1380600000002</v>
      </c>
      <c r="DX291" s="51">
        <v>2055.4800399999999</v>
      </c>
      <c r="DY291" s="54">
        <v>41.056910000000002</v>
      </c>
      <c r="DZ291" s="19">
        <v>314.52845000000002</v>
      </c>
      <c r="EA291" s="51"/>
      <c r="EB291" s="54"/>
      <c r="EC291" s="19"/>
      <c r="ED291" s="51">
        <v>10000</v>
      </c>
      <c r="EE291" s="54">
        <v>298.10019</v>
      </c>
      <c r="EF291" s="19">
        <v>1300.3989999999999</v>
      </c>
      <c r="EG291" s="51"/>
      <c r="EH291" s="54">
        <v>41504.990059999996</v>
      </c>
      <c r="EI291" s="19">
        <v>287292.83730000001</v>
      </c>
      <c r="EJ291" s="51">
        <v>58770.77246</v>
      </c>
      <c r="EK291" s="54">
        <v>0</v>
      </c>
      <c r="EL291" s="19">
        <v>0</v>
      </c>
      <c r="EM291" s="51">
        <v>96903.928719999996</v>
      </c>
      <c r="EN291" s="54">
        <v>41504.990059999996</v>
      </c>
      <c r="EO291" s="19">
        <v>287292.83730000001</v>
      </c>
      <c r="EP291" s="20">
        <v>155674.70118</v>
      </c>
      <c r="EQ291" s="2"/>
    </row>
    <row r="292" spans="1:147" x14ac:dyDescent="0.25">
      <c r="A292" s="91">
        <v>6</v>
      </c>
      <c r="B292" s="102" t="s">
        <v>60</v>
      </c>
      <c r="C292" s="18">
        <v>0</v>
      </c>
      <c r="D292" s="19">
        <v>0</v>
      </c>
      <c r="E292" s="51">
        <v>0</v>
      </c>
      <c r="F292" s="54"/>
      <c r="G292" s="19"/>
      <c r="H292" s="51"/>
      <c r="I292" s="54"/>
      <c r="J292" s="19"/>
      <c r="K292" s="51"/>
      <c r="L292" s="54"/>
      <c r="M292" s="19"/>
      <c r="N292" s="51"/>
      <c r="O292" s="54"/>
      <c r="P292" s="19"/>
      <c r="Q292" s="51"/>
      <c r="R292" s="54"/>
      <c r="S292" s="19"/>
      <c r="T292" s="51"/>
      <c r="U292" s="54"/>
      <c r="V292" s="19"/>
      <c r="W292" s="51"/>
      <c r="X292" s="54"/>
      <c r="Y292" s="19"/>
      <c r="Z292" s="51"/>
      <c r="AA292" s="54"/>
      <c r="AB292" s="19"/>
      <c r="AC292" s="51"/>
      <c r="AD292" s="54"/>
      <c r="AE292" s="19"/>
      <c r="AF292" s="51"/>
      <c r="AG292" s="54"/>
      <c r="AH292" s="19"/>
      <c r="AI292" s="51"/>
      <c r="AJ292" s="54"/>
      <c r="AK292" s="19"/>
      <c r="AL292" s="51"/>
      <c r="AM292" s="54"/>
      <c r="AN292" s="19"/>
      <c r="AO292" s="51"/>
      <c r="AP292" s="54"/>
      <c r="AQ292" s="19"/>
      <c r="AR292" s="51"/>
      <c r="AS292" s="54"/>
      <c r="AT292" s="19"/>
      <c r="AU292" s="51"/>
      <c r="AV292" s="54"/>
      <c r="AW292" s="19"/>
      <c r="AX292" s="51"/>
      <c r="AY292" s="54"/>
      <c r="AZ292" s="19"/>
      <c r="BA292" s="51"/>
      <c r="BB292" s="54"/>
      <c r="BC292" s="19"/>
      <c r="BD292" s="51"/>
      <c r="BE292" s="54"/>
      <c r="BF292" s="19"/>
      <c r="BG292" s="51"/>
      <c r="BH292" s="54"/>
      <c r="BI292" s="19"/>
      <c r="BJ292" s="51"/>
      <c r="BK292" s="54">
        <v>2223.1778498458798</v>
      </c>
      <c r="BL292" s="19">
        <v>184033.90879063201</v>
      </c>
      <c r="BM292" s="51">
        <v>190552.71841814599</v>
      </c>
      <c r="BN292" s="54">
        <v>2223.1778498458798</v>
      </c>
      <c r="BO292" s="19">
        <v>184033.90879063201</v>
      </c>
      <c r="BP292" s="51">
        <v>190552.71841814599</v>
      </c>
      <c r="BQ292" s="54"/>
      <c r="BR292" s="19"/>
      <c r="BS292" s="51"/>
      <c r="BT292" s="54"/>
      <c r="BU292" s="19"/>
      <c r="BV292" s="51"/>
      <c r="BW292" s="54"/>
      <c r="BX292" s="19"/>
      <c r="BY292" s="51"/>
      <c r="BZ292" s="54"/>
      <c r="CA292" s="19"/>
      <c r="CB292" s="51"/>
      <c r="CC292" s="54"/>
      <c r="CD292" s="19"/>
      <c r="CE292" s="51"/>
      <c r="CF292" s="54"/>
      <c r="CG292" s="19"/>
      <c r="CH292" s="51"/>
      <c r="CI292" s="54"/>
      <c r="CJ292" s="19"/>
      <c r="CK292" s="51"/>
      <c r="CL292" s="54"/>
      <c r="CM292" s="19"/>
      <c r="CN292" s="51"/>
      <c r="CO292" s="54"/>
      <c r="CP292" s="19"/>
      <c r="CQ292" s="51"/>
      <c r="CR292" s="54"/>
      <c r="CS292" s="19"/>
      <c r="CT292" s="51"/>
      <c r="CU292" s="54"/>
      <c r="CV292" s="19"/>
      <c r="CW292" s="51"/>
      <c r="CX292" s="54"/>
      <c r="CY292" s="19"/>
      <c r="CZ292" s="51"/>
      <c r="DA292" s="54"/>
      <c r="DB292" s="19"/>
      <c r="DC292" s="51"/>
      <c r="DD292" s="54"/>
      <c r="DE292" s="19"/>
      <c r="DF292" s="51"/>
      <c r="DG292" s="54">
        <v>0</v>
      </c>
      <c r="DH292" s="19">
        <v>0</v>
      </c>
      <c r="DI292" s="51">
        <v>0</v>
      </c>
      <c r="DJ292" s="54"/>
      <c r="DK292" s="19"/>
      <c r="DL292" s="51"/>
      <c r="DM292" s="54"/>
      <c r="DN292" s="19"/>
      <c r="DO292" s="51"/>
      <c r="DP292" s="54"/>
      <c r="DQ292" s="19"/>
      <c r="DR292" s="51"/>
      <c r="DS292" s="54">
        <v>0</v>
      </c>
      <c r="DT292" s="19">
        <v>0</v>
      </c>
      <c r="DU292" s="51">
        <v>0</v>
      </c>
      <c r="DV292" s="54"/>
      <c r="DW292" s="19"/>
      <c r="DX292" s="51"/>
      <c r="DY292" s="54"/>
      <c r="DZ292" s="19"/>
      <c r="EA292" s="51"/>
      <c r="EB292" s="54"/>
      <c r="EC292" s="19"/>
      <c r="ED292" s="51"/>
      <c r="EE292" s="54"/>
      <c r="EF292" s="19"/>
      <c r="EG292" s="51"/>
      <c r="EH292" s="54">
        <v>2223.1778498458798</v>
      </c>
      <c r="EI292" s="19">
        <v>184033.90879063201</v>
      </c>
      <c r="EJ292" s="51">
        <v>190552.71841814599</v>
      </c>
      <c r="EK292" s="54">
        <v>0</v>
      </c>
      <c r="EL292" s="19">
        <v>0</v>
      </c>
      <c r="EM292" s="51">
        <v>0</v>
      </c>
      <c r="EN292" s="54">
        <v>2223.1778498458798</v>
      </c>
      <c r="EO292" s="19">
        <v>184033.90879063201</v>
      </c>
      <c r="EP292" s="20">
        <v>190552.71841814599</v>
      </c>
      <c r="EQ292" s="2"/>
    </row>
    <row r="293" spans="1:147" x14ac:dyDescent="0.25">
      <c r="A293" s="91">
        <v>7</v>
      </c>
      <c r="B293" s="102" t="s">
        <v>61</v>
      </c>
      <c r="C293" s="18">
        <v>1503.3394851800001</v>
      </c>
      <c r="D293" s="19">
        <v>7832.5194651124002</v>
      </c>
      <c r="E293" s="51">
        <v>8419.7567481800106</v>
      </c>
      <c r="F293" s="54"/>
      <c r="G293" s="19"/>
      <c r="H293" s="51"/>
      <c r="I293" s="54"/>
      <c r="J293" s="19"/>
      <c r="K293" s="51"/>
      <c r="L293" s="54"/>
      <c r="M293" s="19"/>
      <c r="N293" s="51"/>
      <c r="O293" s="54"/>
      <c r="P293" s="19"/>
      <c r="Q293" s="51"/>
      <c r="R293" s="54"/>
      <c r="S293" s="19"/>
      <c r="T293" s="51"/>
      <c r="U293" s="54"/>
      <c r="V293" s="19"/>
      <c r="W293" s="51"/>
      <c r="X293" s="54"/>
      <c r="Y293" s="19"/>
      <c r="Z293" s="51"/>
      <c r="AA293" s="54"/>
      <c r="AB293" s="19"/>
      <c r="AC293" s="51"/>
      <c r="AD293" s="54"/>
      <c r="AE293" s="19"/>
      <c r="AF293" s="51"/>
      <c r="AG293" s="54">
        <v>0</v>
      </c>
      <c r="AH293" s="19">
        <v>6712.9261632799999</v>
      </c>
      <c r="AI293" s="51">
        <v>8419.7567481800106</v>
      </c>
      <c r="AJ293" s="54"/>
      <c r="AK293" s="19"/>
      <c r="AL293" s="51"/>
      <c r="AM293" s="54"/>
      <c r="AN293" s="19"/>
      <c r="AO293" s="51"/>
      <c r="AP293" s="54">
        <v>1503.3394851800001</v>
      </c>
      <c r="AQ293" s="19">
        <v>1119.5933018323999</v>
      </c>
      <c r="AR293" s="51">
        <v>0</v>
      </c>
      <c r="AS293" s="54"/>
      <c r="AT293" s="19"/>
      <c r="AU293" s="51"/>
      <c r="AV293" s="54"/>
      <c r="AW293" s="19"/>
      <c r="AX293" s="51"/>
      <c r="AY293" s="54"/>
      <c r="AZ293" s="19"/>
      <c r="BA293" s="51"/>
      <c r="BB293" s="54"/>
      <c r="BC293" s="19"/>
      <c r="BD293" s="51"/>
      <c r="BE293" s="54"/>
      <c r="BF293" s="19"/>
      <c r="BG293" s="51"/>
      <c r="BH293" s="54"/>
      <c r="BI293" s="19"/>
      <c r="BJ293" s="51"/>
      <c r="BK293" s="54">
        <v>2519.64810418241</v>
      </c>
      <c r="BL293" s="19">
        <v>47671.821278944502</v>
      </c>
      <c r="BM293" s="51">
        <v>18917.843010569999</v>
      </c>
      <c r="BN293" s="54">
        <v>1643.4364909999999</v>
      </c>
      <c r="BO293" s="19">
        <v>15441.740279580001</v>
      </c>
      <c r="BP293" s="51">
        <v>6330.2290396099997</v>
      </c>
      <c r="BQ293" s="54">
        <v>224.08255</v>
      </c>
      <c r="BR293" s="19">
        <v>23888.435270574999</v>
      </c>
      <c r="BS293" s="51">
        <v>12587.613970959999</v>
      </c>
      <c r="BT293" s="54"/>
      <c r="BU293" s="19"/>
      <c r="BV293" s="51"/>
      <c r="BW293" s="54"/>
      <c r="BX293" s="19"/>
      <c r="BY293" s="51"/>
      <c r="BZ293" s="54"/>
      <c r="CA293" s="19"/>
      <c r="CB293" s="51"/>
      <c r="CC293" s="54"/>
      <c r="CD293" s="19"/>
      <c r="CE293" s="51"/>
      <c r="CF293" s="54">
        <v>360.60886699999998</v>
      </c>
      <c r="CG293" s="19">
        <v>928.35875869400002</v>
      </c>
      <c r="CH293" s="51">
        <v>0</v>
      </c>
      <c r="CI293" s="54"/>
      <c r="CJ293" s="19"/>
      <c r="CK293" s="51"/>
      <c r="CL293" s="54">
        <v>116.441468226</v>
      </c>
      <c r="CM293" s="19">
        <v>4143.1788585085997</v>
      </c>
      <c r="CN293" s="51">
        <v>0</v>
      </c>
      <c r="CO293" s="54"/>
      <c r="CP293" s="19"/>
      <c r="CQ293" s="51"/>
      <c r="CR293" s="54"/>
      <c r="CS293" s="19"/>
      <c r="CT293" s="51"/>
      <c r="CU293" s="54">
        <v>0</v>
      </c>
      <c r="CV293" s="19">
        <v>0</v>
      </c>
      <c r="CW293" s="51">
        <v>0</v>
      </c>
      <c r="CX293" s="54"/>
      <c r="CY293" s="19"/>
      <c r="CZ293" s="51"/>
      <c r="DA293" s="54"/>
      <c r="DB293" s="19"/>
      <c r="DC293" s="51"/>
      <c r="DD293" s="54">
        <v>175.07872795641299</v>
      </c>
      <c r="DE293" s="19">
        <v>3270.1081115868701</v>
      </c>
      <c r="DF293" s="51">
        <v>0</v>
      </c>
      <c r="DG293" s="54">
        <v>2629.900506</v>
      </c>
      <c r="DH293" s="19">
        <v>9506.5639848569899</v>
      </c>
      <c r="DI293" s="51">
        <v>9807.4789087699992</v>
      </c>
      <c r="DJ293" s="54">
        <v>2629.900506</v>
      </c>
      <c r="DK293" s="19">
        <v>9506.5639848569899</v>
      </c>
      <c r="DL293" s="51">
        <v>9807.4789087699992</v>
      </c>
      <c r="DM293" s="54">
        <v>0</v>
      </c>
      <c r="DN293" s="19">
        <v>0</v>
      </c>
      <c r="DO293" s="51">
        <v>0</v>
      </c>
      <c r="DP293" s="54">
        <v>0</v>
      </c>
      <c r="DQ293" s="19">
        <v>0</v>
      </c>
      <c r="DR293" s="51">
        <v>0</v>
      </c>
      <c r="DS293" s="54">
        <v>0</v>
      </c>
      <c r="DT293" s="19">
        <v>0</v>
      </c>
      <c r="DU293" s="51">
        <v>0</v>
      </c>
      <c r="DV293" s="54"/>
      <c r="DW293" s="19"/>
      <c r="DX293" s="51"/>
      <c r="DY293" s="54"/>
      <c r="DZ293" s="19"/>
      <c r="EA293" s="51"/>
      <c r="EB293" s="54"/>
      <c r="EC293" s="19"/>
      <c r="ED293" s="51"/>
      <c r="EE293" s="54"/>
      <c r="EF293" s="19"/>
      <c r="EG293" s="51"/>
      <c r="EH293" s="54">
        <v>6652.8880953624102</v>
      </c>
      <c r="EI293" s="19">
        <v>65010.904728913898</v>
      </c>
      <c r="EJ293" s="51">
        <v>37145.07866752</v>
      </c>
      <c r="EK293" s="54">
        <v>0</v>
      </c>
      <c r="EL293" s="19">
        <v>0</v>
      </c>
      <c r="EM293" s="51">
        <v>0</v>
      </c>
      <c r="EN293" s="54">
        <v>6652.8880953624102</v>
      </c>
      <c r="EO293" s="19">
        <v>65010.904728913898</v>
      </c>
      <c r="EP293" s="20">
        <v>37145.07866752</v>
      </c>
      <c r="EQ293" s="2"/>
    </row>
    <row r="294" spans="1:147" x14ac:dyDescent="0.25">
      <c r="A294" s="91">
        <v>8</v>
      </c>
      <c r="B294" s="102" t="s">
        <v>62</v>
      </c>
      <c r="C294" s="18">
        <v>1039</v>
      </c>
      <c r="D294" s="19">
        <v>71993</v>
      </c>
      <c r="E294" s="51">
        <v>35503</v>
      </c>
      <c r="F294" s="54"/>
      <c r="G294" s="19">
        <v>2467</v>
      </c>
      <c r="H294" s="51"/>
      <c r="I294" s="54"/>
      <c r="J294" s="19"/>
      <c r="K294" s="51"/>
      <c r="L294" s="54"/>
      <c r="M294" s="19"/>
      <c r="N294" s="51"/>
      <c r="O294" s="54"/>
      <c r="P294" s="19">
        <v>125</v>
      </c>
      <c r="Q294" s="51"/>
      <c r="R294" s="54"/>
      <c r="S294" s="19"/>
      <c r="T294" s="51"/>
      <c r="U294" s="54"/>
      <c r="V294" s="19"/>
      <c r="W294" s="51"/>
      <c r="X294" s="54"/>
      <c r="Y294" s="19">
        <v>7655</v>
      </c>
      <c r="Z294" s="51">
        <v>10599</v>
      </c>
      <c r="AA294" s="54"/>
      <c r="AB294" s="19"/>
      <c r="AC294" s="51"/>
      <c r="AD294" s="54"/>
      <c r="AE294" s="19"/>
      <c r="AF294" s="51"/>
      <c r="AG294" s="54"/>
      <c r="AH294" s="19">
        <v>12464</v>
      </c>
      <c r="AI294" s="51">
        <v>3897</v>
      </c>
      <c r="AJ294" s="54"/>
      <c r="AK294" s="19"/>
      <c r="AL294" s="51"/>
      <c r="AM294" s="54"/>
      <c r="AN294" s="19"/>
      <c r="AO294" s="51"/>
      <c r="AP294" s="54">
        <v>1039</v>
      </c>
      <c r="AQ294" s="19">
        <v>48162</v>
      </c>
      <c r="AR294" s="51">
        <v>16659</v>
      </c>
      <c r="AS294" s="54"/>
      <c r="AT294" s="19"/>
      <c r="AU294" s="51"/>
      <c r="AV294" s="54"/>
      <c r="AW294" s="19"/>
      <c r="AX294" s="51"/>
      <c r="AY294" s="54"/>
      <c r="AZ294" s="19"/>
      <c r="BA294" s="51"/>
      <c r="BB294" s="54"/>
      <c r="BC294" s="19">
        <v>1120</v>
      </c>
      <c r="BD294" s="51">
        <v>4348</v>
      </c>
      <c r="BE294" s="54"/>
      <c r="BF294" s="19"/>
      <c r="BG294" s="51"/>
      <c r="BH294" s="54"/>
      <c r="BI294" s="19"/>
      <c r="BJ294" s="51"/>
      <c r="BK294" s="54">
        <v>20484</v>
      </c>
      <c r="BL294" s="19">
        <v>145820</v>
      </c>
      <c r="BM294" s="51">
        <v>575443</v>
      </c>
      <c r="BN294" s="54"/>
      <c r="BO294" s="19">
        <v>2909</v>
      </c>
      <c r="BP294" s="51">
        <v>8683</v>
      </c>
      <c r="BQ294" s="54">
        <v>18</v>
      </c>
      <c r="BR294" s="19">
        <v>3533</v>
      </c>
      <c r="BS294" s="51">
        <v>12132</v>
      </c>
      <c r="BT294" s="54"/>
      <c r="BU294" s="19"/>
      <c r="BV294" s="51"/>
      <c r="BW294" s="54">
        <v>48</v>
      </c>
      <c r="BX294" s="19">
        <v>914</v>
      </c>
      <c r="BY294" s="51"/>
      <c r="BZ294" s="54"/>
      <c r="CA294" s="19">
        <v>12365</v>
      </c>
      <c r="CB294" s="51">
        <v>49506</v>
      </c>
      <c r="CC294" s="54"/>
      <c r="CD294" s="19">
        <v>803</v>
      </c>
      <c r="CE294" s="51"/>
      <c r="CF294" s="54"/>
      <c r="CG294" s="19"/>
      <c r="CH294" s="51">
        <v>2767</v>
      </c>
      <c r="CI294" s="54"/>
      <c r="CJ294" s="19"/>
      <c r="CK294" s="51"/>
      <c r="CL294" s="54">
        <v>19920</v>
      </c>
      <c r="CM294" s="19">
        <v>100477</v>
      </c>
      <c r="CN294" s="51">
        <v>61486</v>
      </c>
      <c r="CO294" s="54"/>
      <c r="CP294" s="19"/>
      <c r="CQ294" s="51"/>
      <c r="CR294" s="54"/>
      <c r="CS294" s="19"/>
      <c r="CT294" s="51"/>
      <c r="CU294" s="54"/>
      <c r="CV294" s="19"/>
      <c r="CW294" s="51"/>
      <c r="CX294" s="54"/>
      <c r="CY294" s="19"/>
      <c r="CZ294" s="51"/>
      <c r="DA294" s="54"/>
      <c r="DB294" s="19"/>
      <c r="DC294" s="51"/>
      <c r="DD294" s="54">
        <v>498</v>
      </c>
      <c r="DE294" s="19">
        <v>24819</v>
      </c>
      <c r="DF294" s="51">
        <v>440869</v>
      </c>
      <c r="DG294" s="54">
        <v>0</v>
      </c>
      <c r="DH294" s="19">
        <v>0</v>
      </c>
      <c r="DI294" s="51">
        <v>0</v>
      </c>
      <c r="DJ294" s="54"/>
      <c r="DK294" s="19"/>
      <c r="DL294" s="51"/>
      <c r="DM294" s="54"/>
      <c r="DN294" s="19"/>
      <c r="DO294" s="51"/>
      <c r="DP294" s="54"/>
      <c r="DQ294" s="19"/>
      <c r="DR294" s="51"/>
      <c r="DS294" s="54">
        <v>0</v>
      </c>
      <c r="DT294" s="19">
        <v>0</v>
      </c>
      <c r="DU294" s="51">
        <v>0</v>
      </c>
      <c r="DV294" s="54"/>
      <c r="DW294" s="19"/>
      <c r="DX294" s="51"/>
      <c r="DY294" s="54"/>
      <c r="DZ294" s="19"/>
      <c r="EA294" s="51"/>
      <c r="EB294" s="54"/>
      <c r="EC294" s="19"/>
      <c r="ED294" s="51"/>
      <c r="EE294" s="54"/>
      <c r="EF294" s="19"/>
      <c r="EG294" s="51"/>
      <c r="EH294" s="54">
        <v>21523</v>
      </c>
      <c r="EI294" s="19">
        <v>217813</v>
      </c>
      <c r="EJ294" s="51">
        <v>610946</v>
      </c>
      <c r="EK294" s="54">
        <v>0</v>
      </c>
      <c r="EL294" s="19">
        <v>0</v>
      </c>
      <c r="EM294" s="51">
        <v>0</v>
      </c>
      <c r="EN294" s="54">
        <v>21523</v>
      </c>
      <c r="EO294" s="19">
        <v>217813</v>
      </c>
      <c r="EP294" s="20">
        <v>610946</v>
      </c>
      <c r="EQ294" s="2"/>
    </row>
    <row r="295" spans="1:147" x14ac:dyDescent="0.25">
      <c r="A295" s="91">
        <v>9</v>
      </c>
      <c r="B295" s="102" t="s">
        <v>63</v>
      </c>
      <c r="C295" s="18">
        <v>823390.79397136404</v>
      </c>
      <c r="D295" s="19">
        <v>5660979.8509325404</v>
      </c>
      <c r="E295" s="51">
        <v>186688.40307999999</v>
      </c>
      <c r="F295" s="54">
        <v>430980.47499068</v>
      </c>
      <c r="G295" s="19">
        <v>2355174.90575503</v>
      </c>
      <c r="H295" s="51">
        <v>34567.574710000001</v>
      </c>
      <c r="I295" s="54"/>
      <c r="J295" s="19"/>
      <c r="K295" s="51"/>
      <c r="L295" s="54"/>
      <c r="M295" s="19"/>
      <c r="N295" s="51"/>
      <c r="O295" s="54">
        <v>194859.3517</v>
      </c>
      <c r="P295" s="19">
        <v>606304.24685370002</v>
      </c>
      <c r="Q295" s="51">
        <v>1100</v>
      </c>
      <c r="R295" s="54"/>
      <c r="S295" s="19"/>
      <c r="T295" s="51"/>
      <c r="U295" s="54"/>
      <c r="V295" s="19"/>
      <c r="W295" s="51"/>
      <c r="X295" s="54">
        <v>12525.99179</v>
      </c>
      <c r="Y295" s="19">
        <v>731576.62849933596</v>
      </c>
      <c r="Z295" s="51">
        <v>63083.017690000001</v>
      </c>
      <c r="AA295" s="54"/>
      <c r="AB295" s="19"/>
      <c r="AC295" s="51"/>
      <c r="AD295" s="54"/>
      <c r="AE295" s="19"/>
      <c r="AF295" s="51"/>
      <c r="AG295" s="54">
        <v>25030.096109999999</v>
      </c>
      <c r="AH295" s="19">
        <v>1362183.7008945299</v>
      </c>
      <c r="AI295" s="51">
        <v>1505.2855199999999</v>
      </c>
      <c r="AJ295" s="54"/>
      <c r="AK295" s="19"/>
      <c r="AL295" s="51"/>
      <c r="AM295" s="54"/>
      <c r="AN295" s="19"/>
      <c r="AO295" s="51"/>
      <c r="AP295" s="54">
        <v>103216.876050684</v>
      </c>
      <c r="AQ295" s="19">
        <v>513186.12322995102</v>
      </c>
      <c r="AR295" s="51">
        <v>3283.4976999999999</v>
      </c>
      <c r="AS295" s="54">
        <v>418.5</v>
      </c>
      <c r="AT295" s="19">
        <v>80476.139039999995</v>
      </c>
      <c r="AU295" s="51">
        <v>83149.027459999998</v>
      </c>
      <c r="AV295" s="54"/>
      <c r="AW295" s="19"/>
      <c r="AX295" s="51"/>
      <c r="AY295" s="54"/>
      <c r="AZ295" s="19"/>
      <c r="BA295" s="51"/>
      <c r="BB295" s="54">
        <v>56359.50333</v>
      </c>
      <c r="BC295" s="19">
        <v>12078.106659999999</v>
      </c>
      <c r="BD295" s="51">
        <v>0</v>
      </c>
      <c r="BE295" s="54"/>
      <c r="BF295" s="19"/>
      <c r="BG295" s="51"/>
      <c r="BH295" s="54"/>
      <c r="BI295" s="19"/>
      <c r="BJ295" s="51"/>
      <c r="BK295" s="54">
        <v>379799.68284000002</v>
      </c>
      <c r="BL295" s="19">
        <v>1608751.04446</v>
      </c>
      <c r="BM295" s="51">
        <v>275025.12724</v>
      </c>
      <c r="BN295" s="54">
        <v>83826.762239999996</v>
      </c>
      <c r="BO295" s="19">
        <v>723452.55382000003</v>
      </c>
      <c r="BP295" s="51">
        <v>65893.863530000002</v>
      </c>
      <c r="BQ295" s="54">
        <v>40081.04567</v>
      </c>
      <c r="BR295" s="19">
        <v>233975.13472999999</v>
      </c>
      <c r="BS295" s="51">
        <v>48558.666740000001</v>
      </c>
      <c r="BT295" s="54">
        <v>5299.8026600000003</v>
      </c>
      <c r="BU295" s="19">
        <v>17856.13738</v>
      </c>
      <c r="BV295" s="51">
        <v>3570.8459600000001</v>
      </c>
      <c r="BW295" s="54">
        <v>3540.1883899999998</v>
      </c>
      <c r="BX295" s="19">
        <v>20710.1348</v>
      </c>
      <c r="BY295" s="51">
        <v>11547.384050000001</v>
      </c>
      <c r="BZ295" s="54">
        <v>11158.86808</v>
      </c>
      <c r="CA295" s="19">
        <v>78363.244189999998</v>
      </c>
      <c r="CB295" s="51">
        <v>36604.077369999999</v>
      </c>
      <c r="CC295" s="54">
        <v>5853.19722</v>
      </c>
      <c r="CD295" s="19">
        <v>24665.21357</v>
      </c>
      <c r="CE295" s="51">
        <v>5081.7711399999998</v>
      </c>
      <c r="CF295" s="54">
        <v>13044.138430000001</v>
      </c>
      <c r="CG295" s="19">
        <v>12967.34784</v>
      </c>
      <c r="CH295" s="51">
        <v>1036.4164900000001</v>
      </c>
      <c r="CI295" s="54">
        <v>50495.276169999997</v>
      </c>
      <c r="CJ295" s="19">
        <v>59504.616580000002</v>
      </c>
      <c r="CK295" s="51">
        <v>0</v>
      </c>
      <c r="CL295" s="54">
        <v>27890.482970000001</v>
      </c>
      <c r="CM295" s="19">
        <v>32350.84561</v>
      </c>
      <c r="CN295" s="51">
        <v>3428.91201</v>
      </c>
      <c r="CO295" s="54">
        <v>1442.7852399999999</v>
      </c>
      <c r="CP295" s="19">
        <v>1564.25126</v>
      </c>
      <c r="CQ295" s="51">
        <v>0</v>
      </c>
      <c r="CR295" s="54">
        <v>1047.1829700000001</v>
      </c>
      <c r="CS295" s="19">
        <v>784.57140000000004</v>
      </c>
      <c r="CT295" s="51">
        <v>0</v>
      </c>
      <c r="CU295" s="54">
        <v>7595.9123200000004</v>
      </c>
      <c r="CV295" s="19">
        <v>17344.066200000001</v>
      </c>
      <c r="CW295" s="51">
        <v>15141.4702</v>
      </c>
      <c r="CX295" s="54"/>
      <c r="CY295" s="19"/>
      <c r="CZ295" s="51"/>
      <c r="DA295" s="54">
        <v>5.6910600000000002</v>
      </c>
      <c r="DB295" s="19">
        <v>1796.18677</v>
      </c>
      <c r="DC295" s="51">
        <v>0</v>
      </c>
      <c r="DD295" s="54">
        <v>128518.34942</v>
      </c>
      <c r="DE295" s="19">
        <v>383416.74031000002</v>
      </c>
      <c r="DF295" s="51">
        <v>84161.719750000004</v>
      </c>
      <c r="DG295" s="54">
        <v>27338.841130000001</v>
      </c>
      <c r="DH295" s="19">
        <v>49703.546040000001</v>
      </c>
      <c r="DI295" s="51">
        <v>41713.760649999997</v>
      </c>
      <c r="DJ295" s="54">
        <v>14484.39356</v>
      </c>
      <c r="DK295" s="19">
        <v>19476.075710000001</v>
      </c>
      <c r="DL295" s="51">
        <v>36004.81121</v>
      </c>
      <c r="DM295" s="54">
        <v>7352.0821100000003</v>
      </c>
      <c r="DN295" s="19">
        <v>14382.21542</v>
      </c>
      <c r="DO295" s="51">
        <v>2462.9735900000001</v>
      </c>
      <c r="DP295" s="54">
        <v>5502.36546</v>
      </c>
      <c r="DQ295" s="19">
        <v>15845.25491</v>
      </c>
      <c r="DR295" s="51">
        <v>3245.9758499999998</v>
      </c>
      <c r="DS295" s="54">
        <v>1745.6937499999999</v>
      </c>
      <c r="DT295" s="19">
        <v>8671.5413800000006</v>
      </c>
      <c r="DU295" s="51">
        <v>6631.0141000000003</v>
      </c>
      <c r="DV295" s="54">
        <v>425.32303000000002</v>
      </c>
      <c r="DW295" s="19">
        <v>3183.7366699999998</v>
      </c>
      <c r="DX295" s="51">
        <v>1810.35339</v>
      </c>
      <c r="DY295" s="54">
        <v>1320.3707199999999</v>
      </c>
      <c r="DZ295" s="19">
        <v>5487.8047100000003</v>
      </c>
      <c r="EA295" s="51">
        <v>4820.6607100000001</v>
      </c>
      <c r="EB295" s="54"/>
      <c r="EC295" s="19"/>
      <c r="ED295" s="51"/>
      <c r="EE295" s="54"/>
      <c r="EF295" s="19"/>
      <c r="EG295" s="51"/>
      <c r="EH295" s="54">
        <v>1232275.01169136</v>
      </c>
      <c r="EI295" s="19">
        <v>7328105.9828125397</v>
      </c>
      <c r="EJ295" s="51">
        <v>510058.30507</v>
      </c>
      <c r="EK295" s="54">
        <v>0</v>
      </c>
      <c r="EL295" s="19">
        <v>0</v>
      </c>
      <c r="EM295" s="51">
        <v>0</v>
      </c>
      <c r="EN295" s="54">
        <v>1232275.01169136</v>
      </c>
      <c r="EO295" s="19">
        <v>7328105.9828125397</v>
      </c>
      <c r="EP295" s="20">
        <v>510058.30507</v>
      </c>
      <c r="EQ295" s="2"/>
    </row>
    <row r="296" spans="1:147" x14ac:dyDescent="0.25">
      <c r="A296" s="91">
        <v>10</v>
      </c>
      <c r="B296" s="102" t="s">
        <v>64</v>
      </c>
      <c r="C296" s="18">
        <v>107405.89</v>
      </c>
      <c r="D296" s="19">
        <v>833013.19</v>
      </c>
      <c r="E296" s="51">
        <v>13533.57</v>
      </c>
      <c r="F296" s="54">
        <v>71136.94</v>
      </c>
      <c r="G296" s="19">
        <v>401993.08</v>
      </c>
      <c r="H296" s="51">
        <v>8145.38</v>
      </c>
      <c r="I296" s="54"/>
      <c r="J296" s="19"/>
      <c r="K296" s="51"/>
      <c r="L296" s="54"/>
      <c r="M296" s="19"/>
      <c r="N296" s="51"/>
      <c r="O296" s="54">
        <v>17008.28</v>
      </c>
      <c r="P296" s="19">
        <v>83395.58</v>
      </c>
      <c r="Q296" s="51">
        <v>1400</v>
      </c>
      <c r="R296" s="54"/>
      <c r="S296" s="19"/>
      <c r="T296" s="51"/>
      <c r="U296" s="54"/>
      <c r="V296" s="19"/>
      <c r="W296" s="51"/>
      <c r="X296" s="54">
        <v>478.65</v>
      </c>
      <c r="Y296" s="19">
        <v>57632.99</v>
      </c>
      <c r="Z296" s="51">
        <v>0</v>
      </c>
      <c r="AA296" s="54"/>
      <c r="AB296" s="19"/>
      <c r="AC296" s="51"/>
      <c r="AD296" s="54"/>
      <c r="AE296" s="19"/>
      <c r="AF296" s="51"/>
      <c r="AG296" s="54">
        <v>1742.26</v>
      </c>
      <c r="AH296" s="19">
        <v>192990.53</v>
      </c>
      <c r="AI296" s="51">
        <v>0</v>
      </c>
      <c r="AJ296" s="54"/>
      <c r="AK296" s="19"/>
      <c r="AL296" s="51"/>
      <c r="AM296" s="54"/>
      <c r="AN296" s="19"/>
      <c r="AO296" s="51"/>
      <c r="AP296" s="54">
        <v>9461.98</v>
      </c>
      <c r="AQ296" s="19">
        <v>76408.179999999993</v>
      </c>
      <c r="AR296" s="51">
        <v>0</v>
      </c>
      <c r="AS296" s="54">
        <v>0</v>
      </c>
      <c r="AT296" s="19">
        <v>5065.62</v>
      </c>
      <c r="AU296" s="51">
        <v>3988.19</v>
      </c>
      <c r="AV296" s="54"/>
      <c r="AW296" s="19"/>
      <c r="AX296" s="51"/>
      <c r="AY296" s="54"/>
      <c r="AZ296" s="19"/>
      <c r="BA296" s="51"/>
      <c r="BB296" s="54">
        <v>7577.78</v>
      </c>
      <c r="BC296" s="19">
        <v>15527.21</v>
      </c>
      <c r="BD296" s="51">
        <v>0</v>
      </c>
      <c r="BE296" s="54"/>
      <c r="BF296" s="19"/>
      <c r="BG296" s="51"/>
      <c r="BH296" s="54"/>
      <c r="BI296" s="19"/>
      <c r="BJ296" s="51"/>
      <c r="BK296" s="54">
        <v>33969.120000000003</v>
      </c>
      <c r="BL296" s="19">
        <v>155906.68</v>
      </c>
      <c r="BM296" s="51">
        <v>68738.19</v>
      </c>
      <c r="BN296" s="54">
        <v>3999.51</v>
      </c>
      <c r="BO296" s="19">
        <v>52804.94</v>
      </c>
      <c r="BP296" s="51">
        <v>7831.17</v>
      </c>
      <c r="BQ296" s="54">
        <v>6488.25</v>
      </c>
      <c r="BR296" s="19">
        <v>15599.69</v>
      </c>
      <c r="BS296" s="51">
        <v>0</v>
      </c>
      <c r="BT296" s="54">
        <v>963.96</v>
      </c>
      <c r="BU296" s="19">
        <v>3709.58</v>
      </c>
      <c r="BV296" s="51">
        <v>1064.93</v>
      </c>
      <c r="BW296" s="54">
        <v>238.47</v>
      </c>
      <c r="BX296" s="19">
        <v>1772.28</v>
      </c>
      <c r="BY296" s="51">
        <v>0</v>
      </c>
      <c r="BZ296" s="54">
        <v>261.63</v>
      </c>
      <c r="CA296" s="19">
        <v>8612.5300000000007</v>
      </c>
      <c r="CB296" s="51">
        <v>17836.52</v>
      </c>
      <c r="CC296" s="54"/>
      <c r="CD296" s="19"/>
      <c r="CE296" s="51"/>
      <c r="CF296" s="54">
        <v>1150.9100000000001</v>
      </c>
      <c r="CG296" s="19">
        <v>3879.02</v>
      </c>
      <c r="CH296" s="51">
        <v>0</v>
      </c>
      <c r="CI296" s="54">
        <v>1683.06</v>
      </c>
      <c r="CJ296" s="19">
        <v>10004.1</v>
      </c>
      <c r="CK296" s="51">
        <v>8137.96</v>
      </c>
      <c r="CL296" s="54">
        <v>7748.22</v>
      </c>
      <c r="CM296" s="19">
        <v>13598.36</v>
      </c>
      <c r="CN296" s="51">
        <v>0</v>
      </c>
      <c r="CO296" s="54"/>
      <c r="CP296" s="19"/>
      <c r="CQ296" s="51"/>
      <c r="CR296" s="54"/>
      <c r="CS296" s="19"/>
      <c r="CT296" s="51"/>
      <c r="CU296" s="54">
        <v>88.11</v>
      </c>
      <c r="CV296" s="19">
        <v>128.75</v>
      </c>
      <c r="CW296" s="51">
        <v>0</v>
      </c>
      <c r="CX296" s="54"/>
      <c r="CY296" s="19"/>
      <c r="CZ296" s="51"/>
      <c r="DA296" s="54"/>
      <c r="DB296" s="19"/>
      <c r="DC296" s="51"/>
      <c r="DD296" s="54">
        <v>11347</v>
      </c>
      <c r="DE296" s="19">
        <v>45797.43</v>
      </c>
      <c r="DF296" s="51">
        <v>33867.61</v>
      </c>
      <c r="DG296" s="54">
        <v>508.92</v>
      </c>
      <c r="DH296" s="19">
        <v>1707.85</v>
      </c>
      <c r="DI296" s="51">
        <v>2861.09</v>
      </c>
      <c r="DJ296" s="54">
        <v>508.92</v>
      </c>
      <c r="DK296" s="19">
        <v>1707.85</v>
      </c>
      <c r="DL296" s="51">
        <v>2861.09</v>
      </c>
      <c r="DM296" s="54"/>
      <c r="DN296" s="19"/>
      <c r="DO296" s="51"/>
      <c r="DP296" s="54"/>
      <c r="DQ296" s="19"/>
      <c r="DR296" s="51"/>
      <c r="DS296" s="54">
        <v>0</v>
      </c>
      <c r="DT296" s="19">
        <v>680.69</v>
      </c>
      <c r="DU296" s="51">
        <v>0</v>
      </c>
      <c r="DV296" s="54"/>
      <c r="DW296" s="19"/>
      <c r="DX296" s="51"/>
      <c r="DY296" s="54">
        <v>0</v>
      </c>
      <c r="DZ296" s="19">
        <v>680.69</v>
      </c>
      <c r="EA296" s="51">
        <v>0</v>
      </c>
      <c r="EB296" s="54"/>
      <c r="EC296" s="19"/>
      <c r="ED296" s="51"/>
      <c r="EE296" s="54"/>
      <c r="EF296" s="19"/>
      <c r="EG296" s="51"/>
      <c r="EH296" s="54">
        <v>141883.93</v>
      </c>
      <c r="EI296" s="19">
        <v>991308.41</v>
      </c>
      <c r="EJ296" s="51">
        <v>85132.85</v>
      </c>
      <c r="EK296" s="54">
        <v>0</v>
      </c>
      <c r="EL296" s="19">
        <v>0</v>
      </c>
      <c r="EM296" s="51">
        <v>0</v>
      </c>
      <c r="EN296" s="54">
        <v>141883.93</v>
      </c>
      <c r="EO296" s="19">
        <v>991308.41</v>
      </c>
      <c r="EP296" s="20">
        <v>85132.85</v>
      </c>
      <c r="EQ296" s="2"/>
    </row>
    <row r="297" spans="1:147" x14ac:dyDescent="0.25">
      <c r="A297" s="91">
        <v>11</v>
      </c>
      <c r="B297" s="102" t="s">
        <v>65</v>
      </c>
      <c r="C297" s="18">
        <v>359270</v>
      </c>
      <c r="D297" s="19">
        <v>2409499</v>
      </c>
      <c r="E297" s="51">
        <v>1135007</v>
      </c>
      <c r="F297" s="54">
        <v>248536</v>
      </c>
      <c r="G297" s="19">
        <v>1384047</v>
      </c>
      <c r="H297" s="51">
        <v>107340</v>
      </c>
      <c r="I297" s="54"/>
      <c r="J297" s="19"/>
      <c r="K297" s="51"/>
      <c r="L297" s="54"/>
      <c r="M297" s="19"/>
      <c r="N297" s="51"/>
      <c r="O297" s="54">
        <v>74811</v>
      </c>
      <c r="P297" s="19">
        <v>313276</v>
      </c>
      <c r="Q297" s="51">
        <v>64769</v>
      </c>
      <c r="R297" s="54"/>
      <c r="S297" s="19"/>
      <c r="T297" s="51"/>
      <c r="U297" s="54"/>
      <c r="V297" s="19"/>
      <c r="W297" s="51"/>
      <c r="X297" s="54">
        <v>4098</v>
      </c>
      <c r="Y297" s="19">
        <v>171940</v>
      </c>
      <c r="Z297" s="51">
        <v>145886</v>
      </c>
      <c r="AA297" s="54"/>
      <c r="AB297" s="19"/>
      <c r="AC297" s="51"/>
      <c r="AD297" s="54"/>
      <c r="AE297" s="19"/>
      <c r="AF297" s="51"/>
      <c r="AG297" s="54">
        <v>9444</v>
      </c>
      <c r="AH297" s="19">
        <v>313595</v>
      </c>
      <c r="AI297" s="51">
        <v>336421</v>
      </c>
      <c r="AJ297" s="54"/>
      <c r="AK297" s="19"/>
      <c r="AL297" s="51"/>
      <c r="AM297" s="54"/>
      <c r="AN297" s="19"/>
      <c r="AO297" s="51"/>
      <c r="AP297" s="54">
        <v>19766</v>
      </c>
      <c r="AQ297" s="19">
        <v>157094</v>
      </c>
      <c r="AR297" s="51">
        <v>294182</v>
      </c>
      <c r="AS297" s="54">
        <v>263</v>
      </c>
      <c r="AT297" s="19">
        <v>27642</v>
      </c>
      <c r="AU297" s="51">
        <v>134855</v>
      </c>
      <c r="AV297" s="54"/>
      <c r="AW297" s="19"/>
      <c r="AX297" s="51"/>
      <c r="AY297" s="54"/>
      <c r="AZ297" s="19"/>
      <c r="BA297" s="51"/>
      <c r="BB297" s="54">
        <v>2352</v>
      </c>
      <c r="BC297" s="19">
        <v>41905</v>
      </c>
      <c r="BD297" s="51">
        <v>51554</v>
      </c>
      <c r="BE297" s="54"/>
      <c r="BF297" s="19"/>
      <c r="BG297" s="51"/>
      <c r="BH297" s="54"/>
      <c r="BI297" s="19"/>
      <c r="BJ297" s="51"/>
      <c r="BK297" s="54">
        <v>92537</v>
      </c>
      <c r="BL297" s="19">
        <v>686471</v>
      </c>
      <c r="BM297" s="51">
        <v>1046969</v>
      </c>
      <c r="BN297" s="54">
        <v>14941</v>
      </c>
      <c r="BO297" s="19">
        <v>150313</v>
      </c>
      <c r="BP297" s="51">
        <v>73571</v>
      </c>
      <c r="BQ297" s="54">
        <v>1901</v>
      </c>
      <c r="BR297" s="19">
        <v>21192</v>
      </c>
      <c r="BS297" s="51">
        <v>27493</v>
      </c>
      <c r="BT297" s="54">
        <v>5174</v>
      </c>
      <c r="BU297" s="19">
        <v>21690</v>
      </c>
      <c r="BV297" s="51">
        <v>82011</v>
      </c>
      <c r="BW297" s="54">
        <v>1821</v>
      </c>
      <c r="BX297" s="19">
        <v>17315</v>
      </c>
      <c r="BY297" s="51">
        <v>107816</v>
      </c>
      <c r="BZ297" s="54">
        <v>10814</v>
      </c>
      <c r="CA297" s="19">
        <v>125474</v>
      </c>
      <c r="CB297" s="51">
        <v>182211</v>
      </c>
      <c r="CC297" s="54">
        <v>3508</v>
      </c>
      <c r="CD297" s="19">
        <v>36162</v>
      </c>
      <c r="CE297" s="51">
        <v>105607</v>
      </c>
      <c r="CF297" s="54">
        <v>7033</v>
      </c>
      <c r="CG297" s="19">
        <v>19011</v>
      </c>
      <c r="CH297" s="51">
        <v>26291</v>
      </c>
      <c r="CI297" s="54">
        <v>4374</v>
      </c>
      <c r="CJ297" s="19">
        <v>28782</v>
      </c>
      <c r="CK297" s="51">
        <v>36770</v>
      </c>
      <c r="CL297" s="54">
        <v>14897</v>
      </c>
      <c r="CM297" s="19">
        <v>58024</v>
      </c>
      <c r="CN297" s="51">
        <v>79256</v>
      </c>
      <c r="CO297" s="54">
        <v>203</v>
      </c>
      <c r="CP297" s="19">
        <v>1230</v>
      </c>
      <c r="CQ297" s="51">
        <v>0</v>
      </c>
      <c r="CR297" s="54">
        <v>156</v>
      </c>
      <c r="CS297" s="19">
        <v>605</v>
      </c>
      <c r="CT297" s="51">
        <v>0</v>
      </c>
      <c r="CU297" s="54">
        <v>2505</v>
      </c>
      <c r="CV297" s="19">
        <v>13562</v>
      </c>
      <c r="CW297" s="51">
        <v>6551</v>
      </c>
      <c r="CX297" s="54">
        <v>0</v>
      </c>
      <c r="CY297" s="19">
        <v>0</v>
      </c>
      <c r="CZ297" s="51">
        <v>0</v>
      </c>
      <c r="DA297" s="54">
        <v>153</v>
      </c>
      <c r="DB297" s="19">
        <v>2040</v>
      </c>
      <c r="DC297" s="51">
        <v>1067</v>
      </c>
      <c r="DD297" s="54">
        <v>25057</v>
      </c>
      <c r="DE297" s="19">
        <v>191071</v>
      </c>
      <c r="DF297" s="51">
        <v>318325</v>
      </c>
      <c r="DG297" s="54">
        <v>4115</v>
      </c>
      <c r="DH297" s="19">
        <v>22984</v>
      </c>
      <c r="DI297" s="51">
        <v>9712</v>
      </c>
      <c r="DJ297" s="54">
        <v>4115</v>
      </c>
      <c r="DK297" s="19">
        <v>22984</v>
      </c>
      <c r="DL297" s="51">
        <v>9712</v>
      </c>
      <c r="DM297" s="54">
        <v>0</v>
      </c>
      <c r="DN297" s="19">
        <v>0</v>
      </c>
      <c r="DO297" s="51">
        <v>0</v>
      </c>
      <c r="DP297" s="54">
        <v>0</v>
      </c>
      <c r="DQ297" s="19">
        <v>0</v>
      </c>
      <c r="DR297" s="51">
        <v>0</v>
      </c>
      <c r="DS297" s="54">
        <v>347</v>
      </c>
      <c r="DT297" s="19">
        <v>2451</v>
      </c>
      <c r="DU297" s="51">
        <v>217817</v>
      </c>
      <c r="DV297" s="54">
        <v>0</v>
      </c>
      <c r="DW297" s="19">
        <v>0</v>
      </c>
      <c r="DX297" s="51">
        <v>50895</v>
      </c>
      <c r="DY297" s="54">
        <v>347</v>
      </c>
      <c r="DZ297" s="19">
        <v>2451</v>
      </c>
      <c r="EA297" s="51">
        <v>0</v>
      </c>
      <c r="EB297" s="54">
        <v>0</v>
      </c>
      <c r="EC297" s="19">
        <v>0</v>
      </c>
      <c r="ED297" s="51">
        <v>166922</v>
      </c>
      <c r="EE297" s="54">
        <v>19800</v>
      </c>
      <c r="EF297" s="19">
        <v>75026</v>
      </c>
      <c r="EG297" s="51">
        <v>94399</v>
      </c>
      <c r="EH297" s="54">
        <v>476069</v>
      </c>
      <c r="EI297" s="19">
        <v>3196431</v>
      </c>
      <c r="EJ297" s="51">
        <v>2503904</v>
      </c>
      <c r="EK297" s="54">
        <v>0</v>
      </c>
      <c r="EL297" s="19">
        <v>450</v>
      </c>
      <c r="EM297" s="51">
        <v>9650</v>
      </c>
      <c r="EN297" s="54">
        <v>476069</v>
      </c>
      <c r="EO297" s="19">
        <v>3196881</v>
      </c>
      <c r="EP297" s="20">
        <v>2513554</v>
      </c>
      <c r="EQ297" s="2"/>
    </row>
    <row r="298" spans="1:147" x14ac:dyDescent="0.25">
      <c r="A298" s="91">
        <v>12</v>
      </c>
      <c r="B298" s="102" t="s">
        <v>66</v>
      </c>
      <c r="C298" s="18">
        <v>65223.891389999997</v>
      </c>
      <c r="D298" s="19">
        <v>94897.151759999993</v>
      </c>
      <c r="E298" s="51">
        <v>0</v>
      </c>
      <c r="F298" s="54">
        <v>14561.98602</v>
      </c>
      <c r="G298" s="19">
        <v>18977.145789999999</v>
      </c>
      <c r="H298" s="51">
        <v>0</v>
      </c>
      <c r="I298" s="54"/>
      <c r="J298" s="19">
        <v>0</v>
      </c>
      <c r="K298" s="51"/>
      <c r="L298" s="54"/>
      <c r="M298" s="19">
        <v>5557.8341300000002</v>
      </c>
      <c r="N298" s="51"/>
      <c r="O298" s="54">
        <v>13524.15742</v>
      </c>
      <c r="P298" s="19">
        <v>4610.0848100000003</v>
      </c>
      <c r="Q298" s="51">
        <v>0</v>
      </c>
      <c r="R298" s="54"/>
      <c r="S298" s="19"/>
      <c r="T298" s="51"/>
      <c r="U298" s="54"/>
      <c r="V298" s="19"/>
      <c r="W298" s="51"/>
      <c r="X298" s="54">
        <v>4975.7113799999997</v>
      </c>
      <c r="Y298" s="19">
        <v>15403.956</v>
      </c>
      <c r="Z298" s="51">
        <v>0</v>
      </c>
      <c r="AA298" s="54"/>
      <c r="AB298" s="19"/>
      <c r="AC298" s="51"/>
      <c r="AD298" s="54"/>
      <c r="AE298" s="19"/>
      <c r="AF298" s="51"/>
      <c r="AG298" s="54">
        <v>15863.64559</v>
      </c>
      <c r="AH298" s="19">
        <v>20925.65191</v>
      </c>
      <c r="AI298" s="51">
        <v>0</v>
      </c>
      <c r="AJ298" s="54"/>
      <c r="AK298" s="19"/>
      <c r="AL298" s="51"/>
      <c r="AM298" s="54"/>
      <c r="AN298" s="19"/>
      <c r="AO298" s="51"/>
      <c r="AP298" s="54">
        <v>11998.23251</v>
      </c>
      <c r="AQ298" s="19">
        <v>14885.41388</v>
      </c>
      <c r="AR298" s="51">
        <v>0</v>
      </c>
      <c r="AS298" s="54">
        <v>1237.452</v>
      </c>
      <c r="AT298" s="19">
        <v>7751.5471600000001</v>
      </c>
      <c r="AU298" s="51">
        <v>0</v>
      </c>
      <c r="AV298" s="54"/>
      <c r="AW298" s="19"/>
      <c r="AX298" s="51"/>
      <c r="AY298" s="54"/>
      <c r="AZ298" s="19"/>
      <c r="BA298" s="51"/>
      <c r="BB298" s="54">
        <v>3062.7064700000001</v>
      </c>
      <c r="BC298" s="19">
        <v>12343.352209999999</v>
      </c>
      <c r="BD298" s="51">
        <v>0</v>
      </c>
      <c r="BE298" s="54"/>
      <c r="BF298" s="19"/>
      <c r="BG298" s="51"/>
      <c r="BH298" s="54"/>
      <c r="BI298" s="19"/>
      <c r="BJ298" s="51"/>
      <c r="BK298" s="54">
        <v>3195.8432299999999</v>
      </c>
      <c r="BL298" s="19">
        <v>25151.1086</v>
      </c>
      <c r="BM298" s="51">
        <v>1050</v>
      </c>
      <c r="BN298" s="54">
        <v>2414.3468899999998</v>
      </c>
      <c r="BO298" s="19">
        <v>19505.804540000001</v>
      </c>
      <c r="BP298" s="51">
        <v>0</v>
      </c>
      <c r="BQ298" s="54">
        <v>165.24634</v>
      </c>
      <c r="BR298" s="19">
        <v>4835.5040600000002</v>
      </c>
      <c r="BS298" s="51">
        <v>0</v>
      </c>
      <c r="BT298" s="54"/>
      <c r="BU298" s="19"/>
      <c r="BV298" s="51"/>
      <c r="BW298" s="54"/>
      <c r="BX298" s="19"/>
      <c r="BY298" s="51"/>
      <c r="BZ298" s="54"/>
      <c r="CA298" s="19"/>
      <c r="CB298" s="51"/>
      <c r="CC298" s="54"/>
      <c r="CD298" s="19"/>
      <c r="CE298" s="51"/>
      <c r="CF298" s="54"/>
      <c r="CG298" s="19"/>
      <c r="CH298" s="51"/>
      <c r="CI298" s="54"/>
      <c r="CJ298" s="19"/>
      <c r="CK298" s="51"/>
      <c r="CL298" s="54">
        <v>616.25</v>
      </c>
      <c r="CM298" s="19">
        <v>330</v>
      </c>
      <c r="CN298" s="51">
        <v>0</v>
      </c>
      <c r="CO298" s="54"/>
      <c r="CP298" s="19"/>
      <c r="CQ298" s="51"/>
      <c r="CR298" s="54"/>
      <c r="CS298" s="19"/>
      <c r="CT298" s="51"/>
      <c r="CU298" s="54"/>
      <c r="CV298" s="19"/>
      <c r="CW298" s="51"/>
      <c r="CX298" s="54"/>
      <c r="CY298" s="19"/>
      <c r="CZ298" s="51"/>
      <c r="DA298" s="54"/>
      <c r="DB298" s="19"/>
      <c r="DC298" s="51"/>
      <c r="DD298" s="54">
        <v>0</v>
      </c>
      <c r="DE298" s="19">
        <v>479.8</v>
      </c>
      <c r="DF298" s="51">
        <v>1050</v>
      </c>
      <c r="DG298" s="54">
        <v>0</v>
      </c>
      <c r="DH298" s="19">
        <v>0</v>
      </c>
      <c r="DI298" s="51">
        <v>0</v>
      </c>
      <c r="DJ298" s="54"/>
      <c r="DK298" s="19"/>
      <c r="DL298" s="51"/>
      <c r="DM298" s="54"/>
      <c r="DN298" s="19"/>
      <c r="DO298" s="51"/>
      <c r="DP298" s="54"/>
      <c r="DQ298" s="19"/>
      <c r="DR298" s="51"/>
      <c r="DS298" s="54">
        <v>143.17074</v>
      </c>
      <c r="DT298" s="19">
        <v>0</v>
      </c>
      <c r="DU298" s="51">
        <v>0</v>
      </c>
      <c r="DV298" s="54"/>
      <c r="DW298" s="19"/>
      <c r="DX298" s="51"/>
      <c r="DY298" s="54">
        <v>143.17074</v>
      </c>
      <c r="DZ298" s="19">
        <v>0</v>
      </c>
      <c r="EA298" s="51">
        <v>0</v>
      </c>
      <c r="EB298" s="54"/>
      <c r="EC298" s="19"/>
      <c r="ED298" s="51"/>
      <c r="EE298" s="54"/>
      <c r="EF298" s="19"/>
      <c r="EG298" s="51"/>
      <c r="EH298" s="54">
        <v>68562.905360000004</v>
      </c>
      <c r="EI298" s="19">
        <v>120048.26036</v>
      </c>
      <c r="EJ298" s="51">
        <v>1050</v>
      </c>
      <c r="EK298" s="54">
        <v>320</v>
      </c>
      <c r="EL298" s="19">
        <v>272.25599999999997</v>
      </c>
      <c r="EM298" s="51">
        <v>0</v>
      </c>
      <c r="EN298" s="54">
        <v>68882.905360000004</v>
      </c>
      <c r="EO298" s="19">
        <v>120320.51635999999</v>
      </c>
      <c r="EP298" s="20">
        <v>1050</v>
      </c>
      <c r="EQ298" s="2"/>
    </row>
    <row r="299" spans="1:147" x14ac:dyDescent="0.25">
      <c r="A299" s="91">
        <v>13</v>
      </c>
      <c r="B299" s="102" t="s">
        <v>67</v>
      </c>
      <c r="C299" s="18">
        <v>101922.88943</v>
      </c>
      <c r="D299" s="19">
        <v>3431031.2726300098</v>
      </c>
      <c r="E299" s="51">
        <v>23482.634740000001</v>
      </c>
      <c r="F299" s="54">
        <v>61602.336190000002</v>
      </c>
      <c r="G299" s="19">
        <v>3095469.6044000098</v>
      </c>
      <c r="H299" s="51">
        <v>3130.0388400000002</v>
      </c>
      <c r="I299" s="54"/>
      <c r="J299" s="19"/>
      <c r="K299" s="51"/>
      <c r="L299" s="54"/>
      <c r="M299" s="19"/>
      <c r="N299" s="51"/>
      <c r="O299" s="54">
        <v>39518.066039999998</v>
      </c>
      <c r="P299" s="19">
        <v>268877.10551999998</v>
      </c>
      <c r="Q299" s="51"/>
      <c r="R299" s="54"/>
      <c r="S299" s="19"/>
      <c r="T299" s="51"/>
      <c r="U299" s="54"/>
      <c r="V299" s="19"/>
      <c r="W299" s="51"/>
      <c r="X299" s="54"/>
      <c r="Y299" s="19">
        <v>9796.4091200000003</v>
      </c>
      <c r="Z299" s="51"/>
      <c r="AA299" s="54"/>
      <c r="AB299" s="19"/>
      <c r="AC299" s="51"/>
      <c r="AD299" s="54"/>
      <c r="AE299" s="19"/>
      <c r="AF299" s="51"/>
      <c r="AG299" s="54"/>
      <c r="AH299" s="19">
        <v>43026.768889999999</v>
      </c>
      <c r="AI299" s="51"/>
      <c r="AJ299" s="54"/>
      <c r="AK299" s="19"/>
      <c r="AL299" s="51"/>
      <c r="AM299" s="54"/>
      <c r="AN299" s="19"/>
      <c r="AO299" s="51"/>
      <c r="AP299" s="54">
        <v>731.75509</v>
      </c>
      <c r="AQ299" s="19">
        <v>1830.66445</v>
      </c>
      <c r="AR299" s="51"/>
      <c r="AS299" s="54"/>
      <c r="AT299" s="19">
        <v>6947.5555299999996</v>
      </c>
      <c r="AU299" s="51">
        <v>20352.5959</v>
      </c>
      <c r="AV299" s="54"/>
      <c r="AW299" s="19"/>
      <c r="AX299" s="51"/>
      <c r="AY299" s="54"/>
      <c r="AZ299" s="19"/>
      <c r="BA299" s="51"/>
      <c r="BB299" s="54">
        <v>70.732110000000006</v>
      </c>
      <c r="BC299" s="19">
        <v>5083.1647199999998</v>
      </c>
      <c r="BD299" s="51"/>
      <c r="BE299" s="54"/>
      <c r="BF299" s="19"/>
      <c r="BG299" s="51"/>
      <c r="BH299" s="54"/>
      <c r="BI299" s="19"/>
      <c r="BJ299" s="51"/>
      <c r="BK299" s="54">
        <v>0</v>
      </c>
      <c r="BL299" s="19">
        <v>0</v>
      </c>
      <c r="BM299" s="51">
        <v>0</v>
      </c>
      <c r="BN299" s="54"/>
      <c r="BO299" s="19"/>
      <c r="BP299" s="51"/>
      <c r="BQ299" s="54"/>
      <c r="BR299" s="19"/>
      <c r="BS299" s="51"/>
      <c r="BT299" s="54"/>
      <c r="BU299" s="19"/>
      <c r="BV299" s="51"/>
      <c r="BW299" s="54"/>
      <c r="BX299" s="19"/>
      <c r="BY299" s="51"/>
      <c r="BZ299" s="54"/>
      <c r="CA299" s="19"/>
      <c r="CB299" s="51"/>
      <c r="CC299" s="54"/>
      <c r="CD299" s="19"/>
      <c r="CE299" s="51"/>
      <c r="CF299" s="54"/>
      <c r="CG299" s="19"/>
      <c r="CH299" s="51"/>
      <c r="CI299" s="54"/>
      <c r="CJ299" s="19"/>
      <c r="CK299" s="51"/>
      <c r="CL299" s="54"/>
      <c r="CM299" s="19"/>
      <c r="CN299" s="51"/>
      <c r="CO299" s="54"/>
      <c r="CP299" s="19"/>
      <c r="CQ299" s="51"/>
      <c r="CR299" s="54"/>
      <c r="CS299" s="19"/>
      <c r="CT299" s="51"/>
      <c r="CU299" s="54"/>
      <c r="CV299" s="19"/>
      <c r="CW299" s="51"/>
      <c r="CX299" s="54"/>
      <c r="CY299" s="19"/>
      <c r="CZ299" s="51"/>
      <c r="DA299" s="54"/>
      <c r="DB299" s="19"/>
      <c r="DC299" s="51"/>
      <c r="DD299" s="54"/>
      <c r="DE299" s="19"/>
      <c r="DF299" s="51"/>
      <c r="DG299" s="54">
        <v>0</v>
      </c>
      <c r="DH299" s="19">
        <v>0</v>
      </c>
      <c r="DI299" s="51">
        <v>0</v>
      </c>
      <c r="DJ299" s="54"/>
      <c r="DK299" s="19"/>
      <c r="DL299" s="51"/>
      <c r="DM299" s="54"/>
      <c r="DN299" s="19"/>
      <c r="DO299" s="51"/>
      <c r="DP299" s="54"/>
      <c r="DQ299" s="19"/>
      <c r="DR299" s="51"/>
      <c r="DS299" s="54">
        <v>0</v>
      </c>
      <c r="DT299" s="19">
        <v>0</v>
      </c>
      <c r="DU299" s="51">
        <v>0</v>
      </c>
      <c r="DV299" s="54"/>
      <c r="DW299" s="19"/>
      <c r="DX299" s="51"/>
      <c r="DY299" s="54"/>
      <c r="DZ299" s="19"/>
      <c r="EA299" s="51"/>
      <c r="EB299" s="54"/>
      <c r="EC299" s="19"/>
      <c r="ED299" s="51"/>
      <c r="EE299" s="54"/>
      <c r="EF299" s="19"/>
      <c r="EG299" s="51"/>
      <c r="EH299" s="54">
        <v>101922.88943</v>
      </c>
      <c r="EI299" s="19">
        <v>3431031.2726300098</v>
      </c>
      <c r="EJ299" s="51">
        <v>23482.634740000001</v>
      </c>
      <c r="EK299" s="54">
        <v>0</v>
      </c>
      <c r="EL299" s="19">
        <v>0</v>
      </c>
      <c r="EM299" s="51">
        <v>0</v>
      </c>
      <c r="EN299" s="54">
        <v>101922.88943</v>
      </c>
      <c r="EO299" s="19">
        <v>3431031.2726300098</v>
      </c>
      <c r="EP299" s="20">
        <v>23482.634740000001</v>
      </c>
      <c r="EQ299" s="2"/>
    </row>
    <row r="300" spans="1:147" x14ac:dyDescent="0.25">
      <c r="A300" s="91">
        <v>14</v>
      </c>
      <c r="B300" s="102" t="s">
        <v>68</v>
      </c>
      <c r="C300" s="18">
        <v>397184.68114307499</v>
      </c>
      <c r="D300" s="19">
        <v>1913059.76917837</v>
      </c>
      <c r="E300" s="51">
        <v>190684.08611413001</v>
      </c>
      <c r="F300" s="54">
        <v>248572.16463230399</v>
      </c>
      <c r="G300" s="19">
        <v>785908.77278795699</v>
      </c>
      <c r="H300" s="51">
        <v>27180.612280730002</v>
      </c>
      <c r="I300" s="54">
        <v>5470.8346975900004</v>
      </c>
      <c r="J300" s="19">
        <v>31411.212685289</v>
      </c>
      <c r="K300" s="51">
        <v>2708.9877999999999</v>
      </c>
      <c r="L300" s="54">
        <v>625.71037000000001</v>
      </c>
      <c r="M300" s="19">
        <v>1647.6829</v>
      </c>
      <c r="N300" s="51">
        <v>0</v>
      </c>
      <c r="O300" s="54">
        <v>70385.500366937005</v>
      </c>
      <c r="P300" s="19">
        <v>176994.89846391801</v>
      </c>
      <c r="Q300" s="51">
        <v>0</v>
      </c>
      <c r="R300" s="54">
        <v>864.44790472</v>
      </c>
      <c r="S300" s="19">
        <v>13456.757390000001</v>
      </c>
      <c r="T300" s="51">
        <v>0</v>
      </c>
      <c r="U300" s="54">
        <v>0</v>
      </c>
      <c r="V300" s="19">
        <v>0</v>
      </c>
      <c r="W300" s="51">
        <v>0</v>
      </c>
      <c r="X300" s="54">
        <v>5028.4318463870004</v>
      </c>
      <c r="Y300" s="19">
        <v>208118.329618747</v>
      </c>
      <c r="Z300" s="51">
        <v>21331.904863399999</v>
      </c>
      <c r="AA300" s="54">
        <v>0</v>
      </c>
      <c r="AB300" s="19">
        <v>957.39760999999999</v>
      </c>
      <c r="AC300" s="51">
        <v>1151.8524334000001</v>
      </c>
      <c r="AD300" s="54">
        <v>0</v>
      </c>
      <c r="AE300" s="19">
        <v>411.06099999999998</v>
      </c>
      <c r="AF300" s="51">
        <v>0</v>
      </c>
      <c r="AG300" s="54">
        <v>24465.224975452998</v>
      </c>
      <c r="AH300" s="19">
        <v>520394.01932299999</v>
      </c>
      <c r="AI300" s="51">
        <v>3616.6</v>
      </c>
      <c r="AJ300" s="54">
        <v>0</v>
      </c>
      <c r="AK300" s="19">
        <v>1028.0999999999999</v>
      </c>
      <c r="AL300" s="51">
        <v>0</v>
      </c>
      <c r="AM300" s="54">
        <v>0</v>
      </c>
      <c r="AN300" s="19">
        <v>799.11263229999997</v>
      </c>
      <c r="AO300" s="51">
        <v>0</v>
      </c>
      <c r="AP300" s="54">
        <v>40433.705267126003</v>
      </c>
      <c r="AQ300" s="19">
        <v>164597.672297777</v>
      </c>
      <c r="AR300" s="51">
        <v>4603.9031400000003</v>
      </c>
      <c r="AS300" s="54">
        <v>331.66399999999999</v>
      </c>
      <c r="AT300" s="19">
        <v>21670.312756800002</v>
      </c>
      <c r="AU300" s="51">
        <v>102505.7151</v>
      </c>
      <c r="AV300" s="54">
        <v>0</v>
      </c>
      <c r="AW300" s="19">
        <v>800</v>
      </c>
      <c r="AX300" s="51">
        <v>0</v>
      </c>
      <c r="AY300" s="54">
        <v>0</v>
      </c>
      <c r="AZ300" s="19">
        <v>0</v>
      </c>
      <c r="BA300" s="51">
        <v>0</v>
      </c>
      <c r="BB300" s="54">
        <v>7967.9900548679998</v>
      </c>
      <c r="BC300" s="19">
        <v>35375.763930173001</v>
      </c>
      <c r="BD300" s="51">
        <v>31445.350729999998</v>
      </c>
      <c r="BE300" s="54">
        <v>146.76423</v>
      </c>
      <c r="BF300" s="19">
        <v>456.4</v>
      </c>
      <c r="BG300" s="51">
        <v>0</v>
      </c>
      <c r="BH300" s="54">
        <v>0</v>
      </c>
      <c r="BI300" s="19">
        <v>0</v>
      </c>
      <c r="BJ300" s="51">
        <v>0</v>
      </c>
      <c r="BK300" s="54">
        <v>133507.39283276899</v>
      </c>
      <c r="BL300" s="19">
        <v>600003.05172408605</v>
      </c>
      <c r="BM300" s="51">
        <v>434918.70791368303</v>
      </c>
      <c r="BN300" s="54">
        <v>10641.292458418</v>
      </c>
      <c r="BO300" s="19">
        <v>185069.20578222399</v>
      </c>
      <c r="BP300" s="51">
        <v>50764.046466799999</v>
      </c>
      <c r="BQ300" s="54">
        <v>2291.497269816</v>
      </c>
      <c r="BR300" s="19">
        <v>10512.792511424001</v>
      </c>
      <c r="BS300" s="51">
        <v>16912.633230419</v>
      </c>
      <c r="BT300" s="54">
        <v>5933.35376</v>
      </c>
      <c r="BU300" s="19">
        <v>21288.107318628001</v>
      </c>
      <c r="BV300" s="51">
        <v>22262.910852366</v>
      </c>
      <c r="BW300" s="54">
        <v>9834.6789643539996</v>
      </c>
      <c r="BX300" s="19">
        <v>86378.523661066996</v>
      </c>
      <c r="BY300" s="51">
        <v>115492.2199918</v>
      </c>
      <c r="BZ300" s="54">
        <v>0</v>
      </c>
      <c r="CA300" s="19">
        <v>0</v>
      </c>
      <c r="CB300" s="51">
        <v>0</v>
      </c>
      <c r="CC300" s="54">
        <v>3099.5113448000002</v>
      </c>
      <c r="CD300" s="19">
        <v>36795.298972415003</v>
      </c>
      <c r="CE300" s="51">
        <v>95544.115602699996</v>
      </c>
      <c r="CF300" s="54">
        <v>7855.6583648100004</v>
      </c>
      <c r="CG300" s="19">
        <v>18479.033533633999</v>
      </c>
      <c r="CH300" s="51">
        <v>1101.55</v>
      </c>
      <c r="CI300" s="54">
        <v>1796.74621</v>
      </c>
      <c r="CJ300" s="19">
        <v>3067.5496400000002</v>
      </c>
      <c r="CK300" s="51">
        <v>2547.4399722399999</v>
      </c>
      <c r="CL300" s="54">
        <v>28807.684695142001</v>
      </c>
      <c r="CM300" s="19">
        <v>55329.210457180998</v>
      </c>
      <c r="CN300" s="51">
        <v>0</v>
      </c>
      <c r="CO300" s="54">
        <v>0</v>
      </c>
      <c r="CP300" s="19">
        <v>0</v>
      </c>
      <c r="CQ300" s="51">
        <v>0</v>
      </c>
      <c r="CR300" s="54">
        <v>434.60332</v>
      </c>
      <c r="CS300" s="19">
        <v>105.97598000000001</v>
      </c>
      <c r="CT300" s="51">
        <v>0</v>
      </c>
      <c r="CU300" s="54">
        <v>12517.408508377999</v>
      </c>
      <c r="CV300" s="19">
        <v>18307.07786637</v>
      </c>
      <c r="CW300" s="51">
        <v>11055.236416002001</v>
      </c>
      <c r="CX300" s="54">
        <v>0</v>
      </c>
      <c r="CY300" s="19">
        <v>0</v>
      </c>
      <c r="CZ300" s="51">
        <v>0</v>
      </c>
      <c r="DA300" s="54">
        <v>124.2</v>
      </c>
      <c r="DB300" s="19">
        <v>0</v>
      </c>
      <c r="DC300" s="51">
        <v>0</v>
      </c>
      <c r="DD300" s="54">
        <v>50170.757937050999</v>
      </c>
      <c r="DE300" s="19">
        <v>164670.27600114301</v>
      </c>
      <c r="DF300" s="51">
        <v>119238.555381356</v>
      </c>
      <c r="DG300" s="54">
        <v>1821.4503238</v>
      </c>
      <c r="DH300" s="19">
        <v>19642.481760313</v>
      </c>
      <c r="DI300" s="51">
        <v>25267.970160000001</v>
      </c>
      <c r="DJ300" s="54">
        <v>1821.4503238</v>
      </c>
      <c r="DK300" s="19">
        <v>19524.281760312999</v>
      </c>
      <c r="DL300" s="51">
        <v>25267.970160000001</v>
      </c>
      <c r="DM300" s="54">
        <v>0</v>
      </c>
      <c r="DN300" s="19">
        <v>118.2</v>
      </c>
      <c r="DO300" s="51">
        <v>0</v>
      </c>
      <c r="DP300" s="54">
        <v>0</v>
      </c>
      <c r="DQ300" s="19">
        <v>0</v>
      </c>
      <c r="DR300" s="51">
        <v>0</v>
      </c>
      <c r="DS300" s="54">
        <v>649.62528999999995</v>
      </c>
      <c r="DT300" s="19">
        <v>54165.948206749999</v>
      </c>
      <c r="DU300" s="51">
        <v>74014.499090846002</v>
      </c>
      <c r="DV300" s="54">
        <v>0</v>
      </c>
      <c r="DW300" s="19">
        <v>0</v>
      </c>
      <c r="DX300" s="51">
        <v>0</v>
      </c>
      <c r="DY300" s="54">
        <v>649.62528999999995</v>
      </c>
      <c r="DZ300" s="19">
        <v>6974.1806287500003</v>
      </c>
      <c r="EA300" s="51">
        <v>0</v>
      </c>
      <c r="EB300" s="54">
        <v>0</v>
      </c>
      <c r="EC300" s="19">
        <v>47191.767577999999</v>
      </c>
      <c r="ED300" s="51">
        <v>74014.499090846002</v>
      </c>
      <c r="EE300" s="54">
        <v>0</v>
      </c>
      <c r="EF300" s="19">
        <v>0</v>
      </c>
      <c r="EG300" s="51">
        <v>0</v>
      </c>
      <c r="EH300" s="54">
        <v>533163.14958964405</v>
      </c>
      <c r="EI300" s="19">
        <v>2586871.25086952</v>
      </c>
      <c r="EJ300" s="51">
        <v>724885.26327865897</v>
      </c>
      <c r="EK300" s="54">
        <v>0</v>
      </c>
      <c r="EL300" s="19">
        <v>0</v>
      </c>
      <c r="EM300" s="51">
        <v>15980.718510000001</v>
      </c>
      <c r="EN300" s="54">
        <v>533163.14958964405</v>
      </c>
      <c r="EO300" s="19">
        <v>2586871.25086952</v>
      </c>
      <c r="EP300" s="20">
        <v>740865.981788659</v>
      </c>
      <c r="EQ300" s="2"/>
    </row>
    <row r="301" spans="1:147" x14ac:dyDescent="0.25">
      <c r="A301" s="91">
        <v>15</v>
      </c>
      <c r="B301" s="102" t="s">
        <v>69</v>
      </c>
      <c r="C301" s="18">
        <v>466972.864699831</v>
      </c>
      <c r="D301" s="19">
        <v>4290665.7682711203</v>
      </c>
      <c r="E301" s="51">
        <v>125856.76643565</v>
      </c>
      <c r="F301" s="54">
        <v>367959.14363562799</v>
      </c>
      <c r="G301" s="19">
        <v>3501012.1377735599</v>
      </c>
      <c r="H301" s="51">
        <v>59259.892548249998</v>
      </c>
      <c r="I301" s="54">
        <v>4003.6084500000002</v>
      </c>
      <c r="J301" s="19">
        <v>195821.67997381699</v>
      </c>
      <c r="K301" s="51">
        <v>3647.2275854099998</v>
      </c>
      <c r="L301" s="54">
        <v>5585.4180200000001</v>
      </c>
      <c r="M301" s="19">
        <v>582981.77861144196</v>
      </c>
      <c r="N301" s="51">
        <v>15896.072518245001</v>
      </c>
      <c r="O301" s="54">
        <v>60785.780010000002</v>
      </c>
      <c r="P301" s="19">
        <v>179348.14092999999</v>
      </c>
      <c r="Q301" s="51">
        <v>7020.5499499999996</v>
      </c>
      <c r="R301" s="54">
        <v>371.55162999999999</v>
      </c>
      <c r="S301" s="19">
        <v>2057.6999999999998</v>
      </c>
      <c r="T301" s="51">
        <v>0</v>
      </c>
      <c r="U301" s="54">
        <v>0</v>
      </c>
      <c r="V301" s="19">
        <v>2261.32548</v>
      </c>
      <c r="W301" s="51">
        <v>0</v>
      </c>
      <c r="X301" s="54">
        <v>794.01354000000003</v>
      </c>
      <c r="Y301" s="19">
        <v>179517.59917827399</v>
      </c>
      <c r="Z301" s="51">
        <v>12491.562645</v>
      </c>
      <c r="AA301" s="54">
        <v>0</v>
      </c>
      <c r="AB301" s="19">
        <v>0</v>
      </c>
      <c r="AC301" s="51">
        <v>0</v>
      </c>
      <c r="AD301" s="54">
        <v>0</v>
      </c>
      <c r="AE301" s="19">
        <v>0</v>
      </c>
      <c r="AF301" s="51">
        <v>0</v>
      </c>
      <c r="AG301" s="54">
        <v>2027.1172243799999</v>
      </c>
      <c r="AH301" s="19">
        <v>243115.60514887999</v>
      </c>
      <c r="AI301" s="51">
        <v>0</v>
      </c>
      <c r="AJ301" s="54">
        <v>0</v>
      </c>
      <c r="AK301" s="19">
        <v>0</v>
      </c>
      <c r="AL301" s="51">
        <v>0</v>
      </c>
      <c r="AM301" s="54">
        <v>0</v>
      </c>
      <c r="AN301" s="19">
        <v>0</v>
      </c>
      <c r="AO301" s="51">
        <v>0</v>
      </c>
      <c r="AP301" s="54">
        <v>10883.742771951</v>
      </c>
      <c r="AQ301" s="19">
        <v>123193.046105498</v>
      </c>
      <c r="AR301" s="51">
        <v>2154.0420199999999</v>
      </c>
      <c r="AS301" s="54">
        <v>100</v>
      </c>
      <c r="AT301" s="19">
        <v>56754.290444912003</v>
      </c>
      <c r="AU301" s="51">
        <v>44930.719272399998</v>
      </c>
      <c r="AV301" s="54">
        <v>0</v>
      </c>
      <c r="AW301" s="19">
        <v>536</v>
      </c>
      <c r="AX301" s="51">
        <v>0</v>
      </c>
      <c r="AY301" s="54">
        <v>0</v>
      </c>
      <c r="AZ301" s="19">
        <v>8620</v>
      </c>
      <c r="BA301" s="51">
        <v>4470</v>
      </c>
      <c r="BB301" s="54">
        <v>24423.067517872001</v>
      </c>
      <c r="BC301" s="19">
        <v>7724.9486900000002</v>
      </c>
      <c r="BD301" s="51">
        <v>0</v>
      </c>
      <c r="BE301" s="54">
        <v>11669.689127872</v>
      </c>
      <c r="BF301" s="19">
        <v>0</v>
      </c>
      <c r="BG301" s="51">
        <v>0</v>
      </c>
      <c r="BH301" s="54">
        <v>0</v>
      </c>
      <c r="BI301" s="19">
        <v>0</v>
      </c>
      <c r="BJ301" s="51">
        <v>0</v>
      </c>
      <c r="BK301" s="54">
        <v>107182.87198594899</v>
      </c>
      <c r="BL301" s="19">
        <v>579068.17759295704</v>
      </c>
      <c r="BM301" s="51">
        <v>557015.25208294298</v>
      </c>
      <c r="BN301" s="54">
        <v>6910.6069123819998</v>
      </c>
      <c r="BO301" s="19">
        <v>153521.133599958</v>
      </c>
      <c r="BP301" s="51">
        <v>120754.183289608</v>
      </c>
      <c r="BQ301" s="54">
        <v>2626.9268544000001</v>
      </c>
      <c r="BR301" s="19">
        <v>32283.386182446</v>
      </c>
      <c r="BS301" s="51">
        <v>70455.283374999999</v>
      </c>
      <c r="BT301" s="54">
        <v>2569.6346477000002</v>
      </c>
      <c r="BU301" s="19">
        <v>16011.751301509001</v>
      </c>
      <c r="BV301" s="51">
        <v>14697.156513563999</v>
      </c>
      <c r="BW301" s="54">
        <v>276.55128000000002</v>
      </c>
      <c r="BX301" s="19">
        <v>17069.510301908002</v>
      </c>
      <c r="BY301" s="51">
        <v>50470.231770600003</v>
      </c>
      <c r="BZ301" s="54">
        <v>3410.7099944370002</v>
      </c>
      <c r="CA301" s="19">
        <v>81520.647617766997</v>
      </c>
      <c r="CB301" s="51">
        <v>59400.390836940001</v>
      </c>
      <c r="CC301" s="54">
        <v>1341.2449715519999</v>
      </c>
      <c r="CD301" s="19">
        <v>19655.458474618001</v>
      </c>
      <c r="CE301" s="51">
        <v>26461.588946439999</v>
      </c>
      <c r="CF301" s="54">
        <v>22102.657009999999</v>
      </c>
      <c r="CG301" s="19">
        <v>22385.337</v>
      </c>
      <c r="CH301" s="51">
        <v>14846.618839999999</v>
      </c>
      <c r="CI301" s="54">
        <v>11587.435236092</v>
      </c>
      <c r="CJ301" s="19">
        <v>4018.3363557990001</v>
      </c>
      <c r="CK301" s="51">
        <v>0</v>
      </c>
      <c r="CL301" s="54">
        <v>20123.527631780002</v>
      </c>
      <c r="CM301" s="19">
        <v>70226.665789744002</v>
      </c>
      <c r="CN301" s="51">
        <v>11305.3340104</v>
      </c>
      <c r="CO301" s="54">
        <v>581.94686079999997</v>
      </c>
      <c r="CP301" s="19">
        <v>1485.909881865</v>
      </c>
      <c r="CQ301" s="51">
        <v>3500</v>
      </c>
      <c r="CR301" s="54">
        <v>317.29894999999999</v>
      </c>
      <c r="CS301" s="19">
        <v>0</v>
      </c>
      <c r="CT301" s="51">
        <v>0</v>
      </c>
      <c r="CU301" s="54">
        <v>2906.7638306849999</v>
      </c>
      <c r="CV301" s="19">
        <v>5211.9288061999996</v>
      </c>
      <c r="CW301" s="51">
        <v>7930.0079829599999</v>
      </c>
      <c r="CX301" s="54">
        <v>0</v>
      </c>
      <c r="CY301" s="19">
        <v>0</v>
      </c>
      <c r="CZ301" s="51">
        <v>0</v>
      </c>
      <c r="DA301" s="54">
        <v>142.02000000000001</v>
      </c>
      <c r="DB301" s="19">
        <v>299.89999999999998</v>
      </c>
      <c r="DC301" s="51">
        <v>0</v>
      </c>
      <c r="DD301" s="54">
        <v>32285.547806121001</v>
      </c>
      <c r="DE301" s="19">
        <v>155378.212281143</v>
      </c>
      <c r="DF301" s="51">
        <v>177194.45651743101</v>
      </c>
      <c r="DG301" s="54">
        <v>69866.7187599998</v>
      </c>
      <c r="DH301" s="19">
        <v>14741.907625047999</v>
      </c>
      <c r="DI301" s="51">
        <v>37035.541982800001</v>
      </c>
      <c r="DJ301" s="54">
        <v>65534.268759999803</v>
      </c>
      <c r="DK301" s="19">
        <v>14370.167625048</v>
      </c>
      <c r="DL301" s="51">
        <v>37035.541982800001</v>
      </c>
      <c r="DM301" s="54">
        <v>2728.71</v>
      </c>
      <c r="DN301" s="19">
        <v>371.74</v>
      </c>
      <c r="DO301" s="51">
        <v>0</v>
      </c>
      <c r="DP301" s="54">
        <v>1603.74</v>
      </c>
      <c r="DQ301" s="19">
        <v>0</v>
      </c>
      <c r="DR301" s="51">
        <v>0</v>
      </c>
      <c r="DS301" s="54">
        <v>1673.9958899999999</v>
      </c>
      <c r="DT301" s="19">
        <v>25682.863776815</v>
      </c>
      <c r="DU301" s="51">
        <v>320674.20216394798</v>
      </c>
      <c r="DV301" s="54">
        <v>0</v>
      </c>
      <c r="DW301" s="19">
        <v>100.6</v>
      </c>
      <c r="DX301" s="51">
        <v>192442.946343538</v>
      </c>
      <c r="DY301" s="54">
        <v>1647.9958899999999</v>
      </c>
      <c r="DZ301" s="19">
        <v>24398.357736815</v>
      </c>
      <c r="EA301" s="51">
        <v>89040.923240410004</v>
      </c>
      <c r="EB301" s="54">
        <v>26</v>
      </c>
      <c r="EC301" s="19">
        <v>1183.9060400000001</v>
      </c>
      <c r="ED301" s="51">
        <v>39190.332580000002</v>
      </c>
      <c r="EE301" s="54">
        <v>27130.823090000002</v>
      </c>
      <c r="EF301" s="19">
        <v>50359.188474376002</v>
      </c>
      <c r="EG301" s="51">
        <v>20835.3272048</v>
      </c>
      <c r="EH301" s="54">
        <v>672827.27442578005</v>
      </c>
      <c r="EI301" s="19">
        <v>4960517.9057403198</v>
      </c>
      <c r="EJ301" s="51">
        <v>1061417.08987014</v>
      </c>
      <c r="EK301" s="54">
        <v>0</v>
      </c>
      <c r="EL301" s="19">
        <v>0</v>
      </c>
      <c r="EM301" s="51">
        <v>180613.974256366</v>
      </c>
      <c r="EN301" s="54">
        <v>672827.27442578005</v>
      </c>
      <c r="EO301" s="19">
        <v>4960517.9057403198</v>
      </c>
      <c r="EP301" s="20">
        <v>1242031.0641265099</v>
      </c>
      <c r="EQ301" s="2"/>
    </row>
    <row r="302" spans="1:147" x14ac:dyDescent="0.25">
      <c r="A302" s="91">
        <v>16</v>
      </c>
      <c r="B302" s="102" t="s">
        <v>209</v>
      </c>
      <c r="C302" s="18">
        <v>87001.721619999997</v>
      </c>
      <c r="D302" s="19">
        <v>519638.31633</v>
      </c>
      <c r="E302" s="51">
        <v>35014.279600000002</v>
      </c>
      <c r="F302" s="54">
        <v>27422.102060000001</v>
      </c>
      <c r="G302" s="19">
        <v>153434.31862000001</v>
      </c>
      <c r="H302" s="51">
        <v>6148.3892500000002</v>
      </c>
      <c r="I302" s="54"/>
      <c r="J302" s="19"/>
      <c r="K302" s="51"/>
      <c r="L302" s="54"/>
      <c r="M302" s="19"/>
      <c r="N302" s="51"/>
      <c r="O302" s="54">
        <v>13713.040639999999</v>
      </c>
      <c r="P302" s="19">
        <v>30810.964749999999</v>
      </c>
      <c r="Q302" s="51">
        <v>0</v>
      </c>
      <c r="R302" s="54"/>
      <c r="S302" s="19"/>
      <c r="T302" s="51"/>
      <c r="U302" s="54"/>
      <c r="V302" s="19"/>
      <c r="W302" s="51"/>
      <c r="X302" s="54">
        <v>3166.17679</v>
      </c>
      <c r="Y302" s="19">
        <v>63756.855320000002</v>
      </c>
      <c r="Z302" s="51">
        <v>5988.6183499999997</v>
      </c>
      <c r="AA302" s="54"/>
      <c r="AB302" s="19"/>
      <c r="AC302" s="51"/>
      <c r="AD302" s="54"/>
      <c r="AE302" s="19"/>
      <c r="AF302" s="51"/>
      <c r="AG302" s="54">
        <v>5422.2209599999996</v>
      </c>
      <c r="AH302" s="19">
        <v>168058.59372999999</v>
      </c>
      <c r="AI302" s="51">
        <v>0</v>
      </c>
      <c r="AJ302" s="54"/>
      <c r="AK302" s="19"/>
      <c r="AL302" s="51"/>
      <c r="AM302" s="54"/>
      <c r="AN302" s="19"/>
      <c r="AO302" s="51"/>
      <c r="AP302" s="54">
        <v>17428.147229999999</v>
      </c>
      <c r="AQ302" s="19">
        <v>66032.733439999996</v>
      </c>
      <c r="AR302" s="51">
        <v>0</v>
      </c>
      <c r="AS302" s="54">
        <v>957.38847999999996</v>
      </c>
      <c r="AT302" s="19">
        <v>33305.17931</v>
      </c>
      <c r="AU302" s="51">
        <v>22877.272000000001</v>
      </c>
      <c r="AV302" s="54"/>
      <c r="AW302" s="19"/>
      <c r="AX302" s="51"/>
      <c r="AY302" s="54"/>
      <c r="AZ302" s="19"/>
      <c r="BA302" s="51"/>
      <c r="BB302" s="54">
        <v>18892.64546</v>
      </c>
      <c r="BC302" s="19">
        <v>4239.6711599999999</v>
      </c>
      <c r="BD302" s="51"/>
      <c r="BE302" s="54"/>
      <c r="BF302" s="19"/>
      <c r="BG302" s="51"/>
      <c r="BH302" s="54"/>
      <c r="BI302" s="19"/>
      <c r="BJ302" s="51"/>
      <c r="BK302" s="54">
        <v>20636.491999999998</v>
      </c>
      <c r="BL302" s="19">
        <v>139476.05710999999</v>
      </c>
      <c r="BM302" s="51">
        <v>89663.779699999999</v>
      </c>
      <c r="BN302" s="54">
        <v>4982.0057900000002</v>
      </c>
      <c r="BO302" s="19">
        <v>57200.994720000002</v>
      </c>
      <c r="BP302" s="51">
        <v>72428.031029999998</v>
      </c>
      <c r="BQ302" s="54">
        <v>2370.74397</v>
      </c>
      <c r="BR302" s="19">
        <v>37849.207739999998</v>
      </c>
      <c r="BS302" s="51">
        <v>9041.4660000000003</v>
      </c>
      <c r="BT302" s="54">
        <v>816.75</v>
      </c>
      <c r="BU302" s="19">
        <v>1883.3124800000001</v>
      </c>
      <c r="BV302" s="51">
        <v>1588.2183399999999</v>
      </c>
      <c r="BW302" s="54">
        <v>0</v>
      </c>
      <c r="BX302" s="19">
        <v>177</v>
      </c>
      <c r="BY302" s="51">
        <v>0</v>
      </c>
      <c r="BZ302" s="54">
        <v>367.71301</v>
      </c>
      <c r="CA302" s="19">
        <v>3895.0389</v>
      </c>
      <c r="CB302" s="51">
        <v>0</v>
      </c>
      <c r="CC302" s="54">
        <v>363.61279999999999</v>
      </c>
      <c r="CD302" s="19">
        <v>3137.1696499999998</v>
      </c>
      <c r="CE302" s="51">
        <v>0</v>
      </c>
      <c r="CF302" s="54">
        <v>3066.0622800000001</v>
      </c>
      <c r="CG302" s="19">
        <v>6657.8205500000004</v>
      </c>
      <c r="CH302" s="51">
        <v>0</v>
      </c>
      <c r="CI302" s="54">
        <v>451.86819000000003</v>
      </c>
      <c r="CJ302" s="19">
        <v>311.2654</v>
      </c>
      <c r="CK302" s="51">
        <v>0</v>
      </c>
      <c r="CL302" s="54">
        <v>2148.9224399999998</v>
      </c>
      <c r="CM302" s="19">
        <v>2563.4340400000001</v>
      </c>
      <c r="CN302" s="51">
        <v>0</v>
      </c>
      <c r="CO302" s="54">
        <v>0</v>
      </c>
      <c r="CP302" s="19">
        <v>0</v>
      </c>
      <c r="CQ302" s="51">
        <v>0</v>
      </c>
      <c r="CR302" s="54">
        <v>0</v>
      </c>
      <c r="CS302" s="19">
        <v>0</v>
      </c>
      <c r="CT302" s="51">
        <v>0</v>
      </c>
      <c r="CU302" s="54">
        <v>49.4664</v>
      </c>
      <c r="CV302" s="19">
        <v>224.70733999999999</v>
      </c>
      <c r="CW302" s="51">
        <v>0</v>
      </c>
      <c r="CX302" s="54">
        <v>0</v>
      </c>
      <c r="CY302" s="19">
        <v>0</v>
      </c>
      <c r="CZ302" s="51">
        <v>0</v>
      </c>
      <c r="DA302" s="54">
        <v>0</v>
      </c>
      <c r="DB302" s="19">
        <v>0</v>
      </c>
      <c r="DC302" s="51">
        <v>0</v>
      </c>
      <c r="DD302" s="54">
        <v>6019.3471200000004</v>
      </c>
      <c r="DE302" s="19">
        <v>25576.10629</v>
      </c>
      <c r="DF302" s="51">
        <v>6606.0643300000002</v>
      </c>
      <c r="DG302" s="54">
        <v>43.139020000000002</v>
      </c>
      <c r="DH302" s="19">
        <v>0</v>
      </c>
      <c r="DI302" s="51">
        <v>0</v>
      </c>
      <c r="DJ302" s="54">
        <v>43.139020000000002</v>
      </c>
      <c r="DK302" s="19">
        <v>0</v>
      </c>
      <c r="DL302" s="51">
        <v>0</v>
      </c>
      <c r="DM302" s="54">
        <v>0</v>
      </c>
      <c r="DN302" s="19">
        <v>0</v>
      </c>
      <c r="DO302" s="51">
        <v>0</v>
      </c>
      <c r="DP302" s="54">
        <v>0</v>
      </c>
      <c r="DQ302" s="19">
        <v>0</v>
      </c>
      <c r="DR302" s="51">
        <v>0</v>
      </c>
      <c r="DS302" s="54">
        <v>920.37829999999997</v>
      </c>
      <c r="DT302" s="19">
        <v>798.74770999999998</v>
      </c>
      <c r="DU302" s="51">
        <v>1023.1655</v>
      </c>
      <c r="DV302" s="54">
        <v>0</v>
      </c>
      <c r="DW302" s="19">
        <v>0</v>
      </c>
      <c r="DX302" s="51">
        <v>0</v>
      </c>
      <c r="DY302" s="54">
        <v>920.37829999999997</v>
      </c>
      <c r="DZ302" s="19">
        <v>798.74770999999998</v>
      </c>
      <c r="EA302" s="51">
        <v>1023.1655</v>
      </c>
      <c r="EB302" s="54">
        <v>0</v>
      </c>
      <c r="EC302" s="19">
        <v>0</v>
      </c>
      <c r="ED302" s="51">
        <v>0</v>
      </c>
      <c r="EE302" s="54">
        <v>0</v>
      </c>
      <c r="EF302" s="19">
        <v>0</v>
      </c>
      <c r="EG302" s="51">
        <v>0</v>
      </c>
      <c r="EH302" s="54">
        <v>108601.73093999999</v>
      </c>
      <c r="EI302" s="19">
        <v>659913.12115000002</v>
      </c>
      <c r="EJ302" s="51">
        <v>125701.2248</v>
      </c>
      <c r="EK302" s="54">
        <v>0</v>
      </c>
      <c r="EL302" s="19">
        <v>0</v>
      </c>
      <c r="EM302" s="51">
        <v>0</v>
      </c>
      <c r="EN302" s="54">
        <v>108601.73093999999</v>
      </c>
      <c r="EO302" s="19">
        <v>659913.12115000002</v>
      </c>
      <c r="EP302" s="20">
        <v>125701.2248</v>
      </c>
      <c r="EQ302" s="2"/>
    </row>
    <row r="303" spans="1:147" x14ac:dyDescent="0.25">
      <c r="A303" s="91">
        <v>17</v>
      </c>
      <c r="B303" s="102" t="s">
        <v>70</v>
      </c>
      <c r="C303" s="18">
        <v>1171.3</v>
      </c>
      <c r="D303" s="19">
        <v>20558.2</v>
      </c>
      <c r="E303" s="51">
        <v>0</v>
      </c>
      <c r="F303" s="54">
        <v>478.1</v>
      </c>
      <c r="G303" s="19">
        <v>2481</v>
      </c>
      <c r="H303" s="51"/>
      <c r="I303" s="54"/>
      <c r="J303" s="19"/>
      <c r="K303" s="51"/>
      <c r="L303" s="54"/>
      <c r="M303" s="19"/>
      <c r="N303" s="51"/>
      <c r="O303" s="54">
        <v>105.6</v>
      </c>
      <c r="P303" s="19">
        <v>1099.5999999999999</v>
      </c>
      <c r="Q303" s="51"/>
      <c r="R303" s="54"/>
      <c r="S303" s="19"/>
      <c r="T303" s="51"/>
      <c r="U303" s="54"/>
      <c r="V303" s="19"/>
      <c r="W303" s="51"/>
      <c r="X303" s="54">
        <v>175.1</v>
      </c>
      <c r="Y303" s="19">
        <v>880.5</v>
      </c>
      <c r="Z303" s="51"/>
      <c r="AA303" s="54"/>
      <c r="AB303" s="19"/>
      <c r="AC303" s="51"/>
      <c r="AD303" s="54"/>
      <c r="AE303" s="19"/>
      <c r="AF303" s="51"/>
      <c r="AG303" s="54"/>
      <c r="AH303" s="19">
        <v>1324.2</v>
      </c>
      <c r="AI303" s="51"/>
      <c r="AJ303" s="54"/>
      <c r="AK303" s="19"/>
      <c r="AL303" s="51"/>
      <c r="AM303" s="54"/>
      <c r="AN303" s="19"/>
      <c r="AO303" s="51"/>
      <c r="AP303" s="54">
        <v>261.10000000000002</v>
      </c>
      <c r="AQ303" s="19">
        <v>10469.200000000001</v>
      </c>
      <c r="AR303" s="51"/>
      <c r="AS303" s="54">
        <v>60.3</v>
      </c>
      <c r="AT303" s="19">
        <v>2425.6</v>
      </c>
      <c r="AU303" s="51"/>
      <c r="AV303" s="54"/>
      <c r="AW303" s="19"/>
      <c r="AX303" s="51"/>
      <c r="AY303" s="54"/>
      <c r="AZ303" s="19"/>
      <c r="BA303" s="51"/>
      <c r="BB303" s="54">
        <v>91.1</v>
      </c>
      <c r="BC303" s="19">
        <v>1878.1</v>
      </c>
      <c r="BD303" s="51"/>
      <c r="BE303" s="54"/>
      <c r="BF303" s="19"/>
      <c r="BG303" s="51"/>
      <c r="BH303" s="54"/>
      <c r="BI303" s="19"/>
      <c r="BJ303" s="51"/>
      <c r="BK303" s="54">
        <v>22727.5</v>
      </c>
      <c r="BL303" s="19">
        <v>49210.3</v>
      </c>
      <c r="BM303" s="51">
        <v>14911.5</v>
      </c>
      <c r="BN303" s="54">
        <v>176.4</v>
      </c>
      <c r="BO303" s="19">
        <v>4851.8</v>
      </c>
      <c r="BP303" s="51"/>
      <c r="BQ303" s="54">
        <v>544.1</v>
      </c>
      <c r="BR303" s="19">
        <v>5587.9</v>
      </c>
      <c r="BS303" s="51">
        <v>5308.2</v>
      </c>
      <c r="BT303" s="54"/>
      <c r="BU303" s="19">
        <v>1322.7</v>
      </c>
      <c r="BV303" s="51"/>
      <c r="BW303" s="54">
        <v>319.89999999999998</v>
      </c>
      <c r="BX303" s="19">
        <v>450</v>
      </c>
      <c r="BY303" s="51"/>
      <c r="BZ303" s="54">
        <v>150.30000000000001</v>
      </c>
      <c r="CA303" s="19">
        <v>3606.8</v>
      </c>
      <c r="CB303" s="51"/>
      <c r="CC303" s="54">
        <v>547.9</v>
      </c>
      <c r="CD303" s="19">
        <v>417.2</v>
      </c>
      <c r="CE303" s="51"/>
      <c r="CF303" s="54">
        <v>4500.3</v>
      </c>
      <c r="CG303" s="19">
        <v>2697</v>
      </c>
      <c r="CH303" s="51"/>
      <c r="CI303" s="54">
        <v>418.9</v>
      </c>
      <c r="CJ303" s="19"/>
      <c r="CK303" s="51"/>
      <c r="CL303" s="54">
        <v>1287</v>
      </c>
      <c r="CM303" s="19"/>
      <c r="CN303" s="51"/>
      <c r="CO303" s="54"/>
      <c r="CP303" s="19">
        <v>1922.9</v>
      </c>
      <c r="CQ303" s="51"/>
      <c r="CR303" s="54"/>
      <c r="CS303" s="19"/>
      <c r="CT303" s="51"/>
      <c r="CU303" s="54">
        <v>66.7</v>
      </c>
      <c r="CV303" s="19"/>
      <c r="CW303" s="51"/>
      <c r="CX303" s="54"/>
      <c r="CY303" s="19"/>
      <c r="CZ303" s="51"/>
      <c r="DA303" s="54"/>
      <c r="DB303" s="19"/>
      <c r="DC303" s="51"/>
      <c r="DD303" s="54">
        <v>14716</v>
      </c>
      <c r="DE303" s="19">
        <v>28354</v>
      </c>
      <c r="DF303" s="51">
        <v>9603.2999999999993</v>
      </c>
      <c r="DG303" s="54">
        <v>929</v>
      </c>
      <c r="DH303" s="19">
        <v>3401.2</v>
      </c>
      <c r="DI303" s="51">
        <v>0</v>
      </c>
      <c r="DJ303" s="54">
        <v>929</v>
      </c>
      <c r="DK303" s="19">
        <v>3401.2</v>
      </c>
      <c r="DL303" s="51"/>
      <c r="DM303" s="54"/>
      <c r="DN303" s="19"/>
      <c r="DO303" s="51"/>
      <c r="DP303" s="54"/>
      <c r="DQ303" s="19"/>
      <c r="DR303" s="51"/>
      <c r="DS303" s="54">
        <v>0</v>
      </c>
      <c r="DT303" s="19">
        <v>0</v>
      </c>
      <c r="DU303" s="51">
        <v>0</v>
      </c>
      <c r="DV303" s="54"/>
      <c r="DW303" s="19"/>
      <c r="DX303" s="51"/>
      <c r="DY303" s="54"/>
      <c r="DZ303" s="19"/>
      <c r="EA303" s="51"/>
      <c r="EB303" s="54"/>
      <c r="EC303" s="19"/>
      <c r="ED303" s="51"/>
      <c r="EE303" s="54"/>
      <c r="EF303" s="19"/>
      <c r="EG303" s="51"/>
      <c r="EH303" s="54">
        <v>24827.8</v>
      </c>
      <c r="EI303" s="19">
        <v>73169.7</v>
      </c>
      <c r="EJ303" s="51">
        <v>14911.5</v>
      </c>
      <c r="EK303" s="54">
        <v>0</v>
      </c>
      <c r="EL303" s="19">
        <v>0</v>
      </c>
      <c r="EM303" s="51">
        <v>0</v>
      </c>
      <c r="EN303" s="54">
        <v>24827.8</v>
      </c>
      <c r="EO303" s="19">
        <v>73169.7</v>
      </c>
      <c r="EP303" s="20">
        <v>14911.5</v>
      </c>
      <c r="EQ303" s="2"/>
    </row>
    <row r="304" spans="1:147" x14ac:dyDescent="0.25">
      <c r="A304" s="91">
        <v>18</v>
      </c>
      <c r="B304" s="102" t="s">
        <v>71</v>
      </c>
      <c r="C304" s="18">
        <v>438992.14643000398</v>
      </c>
      <c r="D304" s="19">
        <v>3569249.0284799999</v>
      </c>
      <c r="E304" s="51">
        <v>329447.48035999999</v>
      </c>
      <c r="F304" s="54">
        <v>323842.66985000402</v>
      </c>
      <c r="G304" s="19">
        <v>1717708.3940399999</v>
      </c>
      <c r="H304" s="51">
        <v>91080.22812</v>
      </c>
      <c r="I304" s="54"/>
      <c r="J304" s="19"/>
      <c r="K304" s="51"/>
      <c r="L304" s="54"/>
      <c r="M304" s="19"/>
      <c r="N304" s="51"/>
      <c r="O304" s="54">
        <v>55133.760869999998</v>
      </c>
      <c r="P304" s="19">
        <v>255921.39438000001</v>
      </c>
      <c r="Q304" s="51">
        <v>0</v>
      </c>
      <c r="R304" s="54"/>
      <c r="S304" s="19"/>
      <c r="T304" s="51"/>
      <c r="U304" s="54"/>
      <c r="V304" s="19"/>
      <c r="W304" s="51"/>
      <c r="X304" s="54">
        <v>1883.5887</v>
      </c>
      <c r="Y304" s="19">
        <v>331903.35759000003</v>
      </c>
      <c r="Z304" s="51">
        <v>24274.55687</v>
      </c>
      <c r="AA304" s="54"/>
      <c r="AB304" s="19"/>
      <c r="AC304" s="51"/>
      <c r="AD304" s="54"/>
      <c r="AE304" s="19"/>
      <c r="AF304" s="51"/>
      <c r="AG304" s="54">
        <v>9904.6764899999998</v>
      </c>
      <c r="AH304" s="19">
        <v>805039.74313999806</v>
      </c>
      <c r="AI304" s="51">
        <v>8938.2735799999991</v>
      </c>
      <c r="AJ304" s="54"/>
      <c r="AK304" s="19"/>
      <c r="AL304" s="51"/>
      <c r="AM304" s="54"/>
      <c r="AN304" s="19"/>
      <c r="AO304" s="51"/>
      <c r="AP304" s="54">
        <v>32358.2709</v>
      </c>
      <c r="AQ304" s="19">
        <v>283490.99926999898</v>
      </c>
      <c r="AR304" s="51">
        <v>6678.3789500000003</v>
      </c>
      <c r="AS304" s="54">
        <v>468.92683</v>
      </c>
      <c r="AT304" s="19">
        <v>118275.16002</v>
      </c>
      <c r="AU304" s="51">
        <v>156398.98525</v>
      </c>
      <c r="AV304" s="54"/>
      <c r="AW304" s="19"/>
      <c r="AX304" s="51"/>
      <c r="AY304" s="54"/>
      <c r="AZ304" s="19"/>
      <c r="BA304" s="51"/>
      <c r="BB304" s="54">
        <v>15400.25279</v>
      </c>
      <c r="BC304" s="19">
        <v>56909.980040000002</v>
      </c>
      <c r="BD304" s="51">
        <v>42077.057589999997</v>
      </c>
      <c r="BE304" s="54"/>
      <c r="BF304" s="19"/>
      <c r="BG304" s="51"/>
      <c r="BH304" s="54"/>
      <c r="BI304" s="19"/>
      <c r="BJ304" s="51"/>
      <c r="BK304" s="54">
        <v>126895.07046</v>
      </c>
      <c r="BL304" s="19">
        <v>740721.01237999997</v>
      </c>
      <c r="BM304" s="51">
        <v>957053.47106000001</v>
      </c>
      <c r="BN304" s="54">
        <v>9106.6078600000001</v>
      </c>
      <c r="BO304" s="19">
        <v>200300.24389000001</v>
      </c>
      <c r="BP304" s="51">
        <v>98842.767540000001</v>
      </c>
      <c r="BQ304" s="54">
        <v>2015.1332199999999</v>
      </c>
      <c r="BR304" s="19">
        <v>21622.661919999999</v>
      </c>
      <c r="BS304" s="51">
        <v>42991.742680000003</v>
      </c>
      <c r="BT304" s="54">
        <v>2554.9115700000002</v>
      </c>
      <c r="BU304" s="19">
        <v>13308.83209</v>
      </c>
      <c r="BV304" s="51">
        <v>22563.165870000001</v>
      </c>
      <c r="BW304" s="54">
        <v>2537.3587600000001</v>
      </c>
      <c r="BX304" s="19">
        <v>16592.184519999999</v>
      </c>
      <c r="BY304" s="51">
        <v>100625.24072</v>
      </c>
      <c r="BZ304" s="54">
        <v>4008.7668199999998</v>
      </c>
      <c r="CA304" s="19">
        <v>104750.52403</v>
      </c>
      <c r="CB304" s="51">
        <v>169950.02877999999</v>
      </c>
      <c r="CC304" s="54">
        <v>5433.8674499999997</v>
      </c>
      <c r="CD304" s="19">
        <v>26816.699659999998</v>
      </c>
      <c r="CE304" s="51">
        <v>43880.112090000002</v>
      </c>
      <c r="CF304" s="54">
        <v>5958.62212</v>
      </c>
      <c r="CG304" s="19">
        <v>12079.504349999999</v>
      </c>
      <c r="CH304" s="51">
        <v>5092.5925900000002</v>
      </c>
      <c r="CI304" s="54">
        <v>7168.2768699999997</v>
      </c>
      <c r="CJ304" s="19">
        <v>6518.4500399999997</v>
      </c>
      <c r="CK304" s="51">
        <v>1018.83087</v>
      </c>
      <c r="CL304" s="54">
        <v>28810.90236</v>
      </c>
      <c r="CM304" s="19">
        <v>46807.318570000003</v>
      </c>
      <c r="CN304" s="51">
        <v>7596.2396500000004</v>
      </c>
      <c r="CO304" s="54">
        <v>222.53389999999999</v>
      </c>
      <c r="CP304" s="19">
        <v>236.26900000000001</v>
      </c>
      <c r="CQ304" s="51">
        <v>0</v>
      </c>
      <c r="CR304" s="54">
        <v>378.84</v>
      </c>
      <c r="CS304" s="19">
        <v>756.90499999999997</v>
      </c>
      <c r="CT304" s="51">
        <v>0</v>
      </c>
      <c r="CU304" s="54">
        <v>4435.52081</v>
      </c>
      <c r="CV304" s="19">
        <v>6976.1833200000001</v>
      </c>
      <c r="CW304" s="51">
        <v>18731.309939999999</v>
      </c>
      <c r="CX304" s="54">
        <v>0</v>
      </c>
      <c r="CY304" s="19">
        <v>0</v>
      </c>
      <c r="CZ304" s="51">
        <v>0</v>
      </c>
      <c r="DA304" s="54">
        <v>0</v>
      </c>
      <c r="DB304" s="19">
        <v>0</v>
      </c>
      <c r="DC304" s="51">
        <v>0</v>
      </c>
      <c r="DD304" s="54">
        <v>54263.728719999999</v>
      </c>
      <c r="DE304" s="19">
        <v>283955.23599000002</v>
      </c>
      <c r="DF304" s="51">
        <v>445761.44033000001</v>
      </c>
      <c r="DG304" s="54">
        <v>16527.103640000001</v>
      </c>
      <c r="DH304" s="19">
        <v>58036.77334</v>
      </c>
      <c r="DI304" s="51">
        <v>35376.519549999997</v>
      </c>
      <c r="DJ304" s="54">
        <v>12494.197340000001</v>
      </c>
      <c r="DK304" s="19">
        <v>43572.376550000001</v>
      </c>
      <c r="DL304" s="51">
        <v>17041.709760000002</v>
      </c>
      <c r="DM304" s="54">
        <v>44.372109999999999</v>
      </c>
      <c r="DN304" s="19">
        <v>0</v>
      </c>
      <c r="DO304" s="51">
        <v>1814.25522</v>
      </c>
      <c r="DP304" s="54">
        <v>3988.5341899999999</v>
      </c>
      <c r="DQ304" s="19">
        <v>14464.396790000001</v>
      </c>
      <c r="DR304" s="51">
        <v>16520.55457</v>
      </c>
      <c r="DS304" s="54">
        <v>1605.01331</v>
      </c>
      <c r="DT304" s="19">
        <v>11654.099319999999</v>
      </c>
      <c r="DU304" s="51">
        <v>144430.84301000001</v>
      </c>
      <c r="DV304" s="54">
        <v>0</v>
      </c>
      <c r="DW304" s="19">
        <v>3979.6987600000002</v>
      </c>
      <c r="DX304" s="51">
        <v>31090.517919999998</v>
      </c>
      <c r="DY304" s="54">
        <v>1605.01331</v>
      </c>
      <c r="DZ304" s="19">
        <v>7674.40056</v>
      </c>
      <c r="EA304" s="51">
        <v>110340.32509</v>
      </c>
      <c r="EB304" s="54">
        <v>0</v>
      </c>
      <c r="EC304" s="19">
        <v>0</v>
      </c>
      <c r="ED304" s="51">
        <v>3000</v>
      </c>
      <c r="EE304" s="54">
        <v>6831.4592300000004</v>
      </c>
      <c r="EF304" s="19">
        <v>35746.958780000001</v>
      </c>
      <c r="EG304" s="51">
        <v>29150.415089999999</v>
      </c>
      <c r="EH304" s="54">
        <v>590850.79307000397</v>
      </c>
      <c r="EI304" s="19">
        <v>4415407.8722999897</v>
      </c>
      <c r="EJ304" s="51">
        <v>1495458.7290699999</v>
      </c>
      <c r="EK304" s="54">
        <v>92.16104</v>
      </c>
      <c r="EL304" s="19">
        <v>219.2868</v>
      </c>
      <c r="EM304" s="51">
        <v>250075.66138000001</v>
      </c>
      <c r="EN304" s="54">
        <v>590942.95411000401</v>
      </c>
      <c r="EO304" s="19">
        <v>4415627.1590999896</v>
      </c>
      <c r="EP304" s="20">
        <v>1745534.3904500001</v>
      </c>
      <c r="EQ304" s="2"/>
    </row>
    <row r="305" spans="1:147" x14ac:dyDescent="0.25">
      <c r="A305" s="91">
        <v>19</v>
      </c>
      <c r="B305" s="102" t="s">
        <v>72</v>
      </c>
      <c r="C305" s="18">
        <v>1783003.99425</v>
      </c>
      <c r="D305" s="19">
        <v>8608012.87163</v>
      </c>
      <c r="E305" s="51">
        <v>371707.71612</v>
      </c>
      <c r="F305" s="54">
        <v>1358913.7654200001</v>
      </c>
      <c r="G305" s="19">
        <v>5398844.0340099996</v>
      </c>
      <c r="H305" s="51">
        <v>134742.15701</v>
      </c>
      <c r="I305" s="54">
        <v>80204.346999999994</v>
      </c>
      <c r="J305" s="19">
        <v>330854.70288</v>
      </c>
      <c r="K305" s="51">
        <v>2796.7479699999999</v>
      </c>
      <c r="L305" s="54">
        <v>5698.1502700000001</v>
      </c>
      <c r="M305" s="19">
        <v>175360.65202000001</v>
      </c>
      <c r="N305" s="51">
        <v>6269.2590399999999</v>
      </c>
      <c r="O305" s="54">
        <v>255699.74695</v>
      </c>
      <c r="P305" s="19">
        <v>802489.06643000001</v>
      </c>
      <c r="Q305" s="51">
        <v>5349.91993</v>
      </c>
      <c r="R305" s="54">
        <v>3174.6713399999999</v>
      </c>
      <c r="S305" s="19">
        <v>11704.17549</v>
      </c>
      <c r="T305" s="51"/>
      <c r="U305" s="54">
        <v>98.616259999999997</v>
      </c>
      <c r="V305" s="19">
        <v>4278.4539500000001</v>
      </c>
      <c r="W305" s="51"/>
      <c r="X305" s="54">
        <v>6772.6228600000004</v>
      </c>
      <c r="Y305" s="19">
        <v>557264.05293000001</v>
      </c>
      <c r="Z305" s="51">
        <v>66743.641199999998</v>
      </c>
      <c r="AA305" s="54"/>
      <c r="AB305" s="19">
        <v>1670.248</v>
      </c>
      <c r="AC305" s="51"/>
      <c r="AD305" s="54"/>
      <c r="AE305" s="19"/>
      <c r="AF305" s="51"/>
      <c r="AG305" s="54">
        <v>17341.971580000001</v>
      </c>
      <c r="AH305" s="19">
        <v>1113386.19976</v>
      </c>
      <c r="AI305" s="51">
        <v>2196.9955799999998</v>
      </c>
      <c r="AJ305" s="54"/>
      <c r="AK305" s="19"/>
      <c r="AL305" s="51">
        <v>2196.9955799999998</v>
      </c>
      <c r="AM305" s="54"/>
      <c r="AN305" s="19"/>
      <c r="AO305" s="51"/>
      <c r="AP305" s="54">
        <v>78505.471449999997</v>
      </c>
      <c r="AQ305" s="19">
        <v>595386.74373999995</v>
      </c>
      <c r="AR305" s="51">
        <v>4065.43815</v>
      </c>
      <c r="AS305" s="54">
        <v>656</v>
      </c>
      <c r="AT305" s="19">
        <v>110659.26197000001</v>
      </c>
      <c r="AU305" s="51">
        <v>158609.56425</v>
      </c>
      <c r="AV305" s="54"/>
      <c r="AW305" s="19"/>
      <c r="AX305" s="51">
        <v>2658.2629999999999</v>
      </c>
      <c r="AY305" s="54"/>
      <c r="AZ305" s="19"/>
      <c r="BA305" s="51"/>
      <c r="BB305" s="54">
        <v>65114.415990000001</v>
      </c>
      <c r="BC305" s="19">
        <v>29983.512790000001</v>
      </c>
      <c r="BD305" s="51"/>
      <c r="BE305" s="54">
        <v>926.20708000000002</v>
      </c>
      <c r="BF305" s="19"/>
      <c r="BG305" s="51"/>
      <c r="BH305" s="54"/>
      <c r="BI305" s="19"/>
      <c r="BJ305" s="51"/>
      <c r="BK305" s="54">
        <v>331263.52412000002</v>
      </c>
      <c r="BL305" s="19">
        <v>1299283.97637</v>
      </c>
      <c r="BM305" s="51">
        <v>836132.93952999997</v>
      </c>
      <c r="BN305" s="54">
        <v>32032.0183</v>
      </c>
      <c r="BO305" s="19">
        <v>447395.99427000002</v>
      </c>
      <c r="BP305" s="51">
        <v>95631.894320000007</v>
      </c>
      <c r="BQ305" s="54">
        <v>18188.504679999998</v>
      </c>
      <c r="BR305" s="19">
        <v>113572.47709</v>
      </c>
      <c r="BS305" s="51">
        <v>42795.667750000001</v>
      </c>
      <c r="BT305" s="54">
        <v>11145.84382</v>
      </c>
      <c r="BU305" s="19">
        <v>21314.060880000001</v>
      </c>
      <c r="BV305" s="51">
        <v>40773.966990000001</v>
      </c>
      <c r="BW305" s="54">
        <v>2192.8272499999998</v>
      </c>
      <c r="BX305" s="19">
        <v>34169.8511</v>
      </c>
      <c r="BY305" s="51">
        <v>48972.18849</v>
      </c>
      <c r="BZ305" s="54">
        <v>16567.364580000001</v>
      </c>
      <c r="CA305" s="19">
        <v>122060.69426</v>
      </c>
      <c r="CB305" s="51">
        <v>112906.74348</v>
      </c>
      <c r="CC305" s="54">
        <v>29184.589360000002</v>
      </c>
      <c r="CD305" s="19">
        <v>61631.075539999998</v>
      </c>
      <c r="CE305" s="51">
        <v>48236.839610000003</v>
      </c>
      <c r="CF305" s="54">
        <v>22771.74667</v>
      </c>
      <c r="CG305" s="19">
        <v>36324.774319999997</v>
      </c>
      <c r="CH305" s="51">
        <v>17182.484840000001</v>
      </c>
      <c r="CI305" s="54">
        <v>10421.94139</v>
      </c>
      <c r="CJ305" s="19">
        <v>3487.37381</v>
      </c>
      <c r="CK305" s="51">
        <v>1021.62</v>
      </c>
      <c r="CL305" s="54">
        <v>37324.627950000002</v>
      </c>
      <c r="CM305" s="19">
        <v>84805.46703</v>
      </c>
      <c r="CN305" s="51">
        <v>19457.696909999999</v>
      </c>
      <c r="CO305" s="54">
        <v>22.520320000000002</v>
      </c>
      <c r="CP305" s="19">
        <v>220</v>
      </c>
      <c r="CQ305" s="51"/>
      <c r="CR305" s="54">
        <v>233.05304000000001</v>
      </c>
      <c r="CS305" s="19">
        <v>396.05500000000001</v>
      </c>
      <c r="CT305" s="51"/>
      <c r="CU305" s="54">
        <v>4353.3334599999998</v>
      </c>
      <c r="CV305" s="19">
        <v>5794.5492400000003</v>
      </c>
      <c r="CW305" s="51">
        <v>1318.0552</v>
      </c>
      <c r="CX305" s="54">
        <v>62.5</v>
      </c>
      <c r="CY305" s="19"/>
      <c r="CZ305" s="51"/>
      <c r="DA305" s="54">
        <v>50.272399999999998</v>
      </c>
      <c r="DB305" s="19">
        <v>188.93776</v>
      </c>
      <c r="DC305" s="51">
        <v>1140.8815300000001</v>
      </c>
      <c r="DD305" s="54">
        <v>146712.38089999999</v>
      </c>
      <c r="DE305" s="19">
        <v>367922.66606999998</v>
      </c>
      <c r="DF305" s="51">
        <v>406694.90041</v>
      </c>
      <c r="DG305" s="54">
        <v>60805.699070000002</v>
      </c>
      <c r="DH305" s="19">
        <v>36936.955049999997</v>
      </c>
      <c r="DI305" s="51">
        <v>17593.160179999999</v>
      </c>
      <c r="DJ305" s="54">
        <v>36817.667780000003</v>
      </c>
      <c r="DK305" s="19">
        <v>26090.853169999998</v>
      </c>
      <c r="DL305" s="51">
        <v>17593.160179999999</v>
      </c>
      <c r="DM305" s="54">
        <v>147.27883</v>
      </c>
      <c r="DN305" s="19">
        <v>350</v>
      </c>
      <c r="DO305" s="51"/>
      <c r="DP305" s="54">
        <v>23840.75246</v>
      </c>
      <c r="DQ305" s="19">
        <v>10496.10188</v>
      </c>
      <c r="DR305" s="51"/>
      <c r="DS305" s="54">
        <v>2468.63679</v>
      </c>
      <c r="DT305" s="19">
        <v>54252.355000000003</v>
      </c>
      <c r="DU305" s="51">
        <v>408079.93832999998</v>
      </c>
      <c r="DV305" s="54">
        <v>474.33715999999998</v>
      </c>
      <c r="DW305" s="19">
        <v>3209.9031799999998</v>
      </c>
      <c r="DX305" s="51">
        <v>97186.310440000001</v>
      </c>
      <c r="DY305" s="54">
        <v>1994.29963</v>
      </c>
      <c r="DZ305" s="19">
        <v>12979.50102</v>
      </c>
      <c r="EA305" s="51">
        <v>43616.627890000003</v>
      </c>
      <c r="EB305" s="54"/>
      <c r="EC305" s="19">
        <v>38062.950799999999</v>
      </c>
      <c r="ED305" s="51">
        <v>267277</v>
      </c>
      <c r="EE305" s="54"/>
      <c r="EF305" s="19"/>
      <c r="EG305" s="51"/>
      <c r="EH305" s="54">
        <v>2177541.8542300002</v>
      </c>
      <c r="EI305" s="19">
        <v>9998486.1580500007</v>
      </c>
      <c r="EJ305" s="51">
        <v>1633513.75416</v>
      </c>
      <c r="EK305" s="54">
        <v>0</v>
      </c>
      <c r="EL305" s="19">
        <v>0</v>
      </c>
      <c r="EM305" s="51">
        <v>0</v>
      </c>
      <c r="EN305" s="54">
        <v>2177541.8542300002</v>
      </c>
      <c r="EO305" s="19">
        <v>9998486.1580500007</v>
      </c>
      <c r="EP305" s="20">
        <v>1633513.75416</v>
      </c>
      <c r="EQ305" s="2"/>
    </row>
    <row r="306" spans="1:147" x14ac:dyDescent="0.25">
      <c r="A306" s="91">
        <v>20</v>
      </c>
      <c r="B306" s="102" t="s">
        <v>73</v>
      </c>
      <c r="C306" s="18">
        <v>314376.22875000001</v>
      </c>
      <c r="D306" s="19">
        <v>1682609.99866</v>
      </c>
      <c r="E306" s="51">
        <v>1264.7154499999999</v>
      </c>
      <c r="F306" s="54">
        <v>226762.14694000001</v>
      </c>
      <c r="G306" s="19">
        <v>1508290.1714000001</v>
      </c>
      <c r="H306" s="51">
        <v>1264.7154499999999</v>
      </c>
      <c r="I306" s="54"/>
      <c r="J306" s="19"/>
      <c r="K306" s="51"/>
      <c r="L306" s="54"/>
      <c r="M306" s="19"/>
      <c r="N306" s="51"/>
      <c r="O306" s="54">
        <v>43629.627339999999</v>
      </c>
      <c r="P306" s="19">
        <v>171235.76232000001</v>
      </c>
      <c r="Q306" s="51">
        <v>0</v>
      </c>
      <c r="R306" s="54"/>
      <c r="S306" s="19"/>
      <c r="T306" s="51"/>
      <c r="U306" s="54"/>
      <c r="V306" s="19"/>
      <c r="W306" s="51"/>
      <c r="X306" s="54"/>
      <c r="Y306" s="19"/>
      <c r="Z306" s="51"/>
      <c r="AA306" s="54"/>
      <c r="AB306" s="19"/>
      <c r="AC306" s="51"/>
      <c r="AD306" s="54"/>
      <c r="AE306" s="19"/>
      <c r="AF306" s="51"/>
      <c r="AG306" s="54"/>
      <c r="AH306" s="19"/>
      <c r="AI306" s="51"/>
      <c r="AJ306" s="54"/>
      <c r="AK306" s="19"/>
      <c r="AL306" s="51"/>
      <c r="AM306" s="54"/>
      <c r="AN306" s="19"/>
      <c r="AO306" s="51"/>
      <c r="AP306" s="54"/>
      <c r="AQ306" s="19"/>
      <c r="AR306" s="51"/>
      <c r="AS306" s="54"/>
      <c r="AT306" s="19"/>
      <c r="AU306" s="51"/>
      <c r="AV306" s="54"/>
      <c r="AW306" s="19"/>
      <c r="AX306" s="51"/>
      <c r="AY306" s="54"/>
      <c r="AZ306" s="19"/>
      <c r="BA306" s="51"/>
      <c r="BB306" s="54">
        <v>43984.454469999997</v>
      </c>
      <c r="BC306" s="19">
        <v>3084.0649400000002</v>
      </c>
      <c r="BD306" s="51">
        <v>0</v>
      </c>
      <c r="BE306" s="54"/>
      <c r="BF306" s="19"/>
      <c r="BG306" s="51"/>
      <c r="BH306" s="54"/>
      <c r="BI306" s="19"/>
      <c r="BJ306" s="51"/>
      <c r="BK306" s="54">
        <v>0</v>
      </c>
      <c r="BL306" s="19">
        <v>0</v>
      </c>
      <c r="BM306" s="51">
        <v>0</v>
      </c>
      <c r="BN306" s="54"/>
      <c r="BO306" s="19"/>
      <c r="BP306" s="51"/>
      <c r="BQ306" s="54"/>
      <c r="BR306" s="19"/>
      <c r="BS306" s="51"/>
      <c r="BT306" s="54"/>
      <c r="BU306" s="19"/>
      <c r="BV306" s="51"/>
      <c r="BW306" s="54"/>
      <c r="BX306" s="19"/>
      <c r="BY306" s="51"/>
      <c r="BZ306" s="54"/>
      <c r="CA306" s="19"/>
      <c r="CB306" s="51"/>
      <c r="CC306" s="54"/>
      <c r="CD306" s="19"/>
      <c r="CE306" s="51"/>
      <c r="CF306" s="54"/>
      <c r="CG306" s="19"/>
      <c r="CH306" s="51"/>
      <c r="CI306" s="54"/>
      <c r="CJ306" s="19"/>
      <c r="CK306" s="51"/>
      <c r="CL306" s="54"/>
      <c r="CM306" s="19"/>
      <c r="CN306" s="51"/>
      <c r="CO306" s="54"/>
      <c r="CP306" s="19"/>
      <c r="CQ306" s="51"/>
      <c r="CR306" s="54"/>
      <c r="CS306" s="19"/>
      <c r="CT306" s="51"/>
      <c r="CU306" s="54"/>
      <c r="CV306" s="19"/>
      <c r="CW306" s="51"/>
      <c r="CX306" s="54"/>
      <c r="CY306" s="19"/>
      <c r="CZ306" s="51"/>
      <c r="DA306" s="54"/>
      <c r="DB306" s="19"/>
      <c r="DC306" s="51"/>
      <c r="DD306" s="54"/>
      <c r="DE306" s="19"/>
      <c r="DF306" s="51"/>
      <c r="DG306" s="54">
        <v>0</v>
      </c>
      <c r="DH306" s="19">
        <v>0</v>
      </c>
      <c r="DI306" s="51">
        <v>0</v>
      </c>
      <c r="DJ306" s="54"/>
      <c r="DK306" s="19"/>
      <c r="DL306" s="51"/>
      <c r="DM306" s="54"/>
      <c r="DN306" s="19"/>
      <c r="DO306" s="51"/>
      <c r="DP306" s="54"/>
      <c r="DQ306" s="19"/>
      <c r="DR306" s="51"/>
      <c r="DS306" s="54">
        <v>0</v>
      </c>
      <c r="DT306" s="19">
        <v>0</v>
      </c>
      <c r="DU306" s="51">
        <v>0</v>
      </c>
      <c r="DV306" s="54"/>
      <c r="DW306" s="19"/>
      <c r="DX306" s="51"/>
      <c r="DY306" s="54"/>
      <c r="DZ306" s="19"/>
      <c r="EA306" s="51"/>
      <c r="EB306" s="54"/>
      <c r="EC306" s="19"/>
      <c r="ED306" s="51"/>
      <c r="EE306" s="54"/>
      <c r="EF306" s="19"/>
      <c r="EG306" s="51"/>
      <c r="EH306" s="54">
        <v>314376.22875000001</v>
      </c>
      <c r="EI306" s="19">
        <v>1682609.99866</v>
      </c>
      <c r="EJ306" s="51">
        <v>1264.7154499999999</v>
      </c>
      <c r="EK306" s="54">
        <v>0</v>
      </c>
      <c r="EL306" s="19">
        <v>0</v>
      </c>
      <c r="EM306" s="51">
        <v>0</v>
      </c>
      <c r="EN306" s="54">
        <v>314376.22875000001</v>
      </c>
      <c r="EO306" s="19">
        <v>1682609.99866</v>
      </c>
      <c r="EP306" s="20">
        <v>1264.7154499999999</v>
      </c>
      <c r="EQ306" s="2"/>
    </row>
    <row r="307" spans="1:147" x14ac:dyDescent="0.25">
      <c r="A307" s="91">
        <v>21</v>
      </c>
      <c r="B307" s="102" t="s">
        <v>74</v>
      </c>
      <c r="C307" s="18">
        <v>522167.12650000001</v>
      </c>
      <c r="D307" s="19">
        <v>3697199.4292000001</v>
      </c>
      <c r="E307" s="51">
        <v>155361.88260000001</v>
      </c>
      <c r="F307" s="54">
        <v>382038.91369999998</v>
      </c>
      <c r="G307" s="19">
        <v>2394834.7201999999</v>
      </c>
      <c r="H307" s="51">
        <v>47029.594299999997</v>
      </c>
      <c r="I307" s="54">
        <v>5375.0707000000002</v>
      </c>
      <c r="J307" s="19">
        <v>81220.017399999997</v>
      </c>
      <c r="K307" s="51">
        <v>0</v>
      </c>
      <c r="L307" s="54">
        <v>0</v>
      </c>
      <c r="M307" s="19">
        <v>22768.2657</v>
      </c>
      <c r="N307" s="51">
        <v>0</v>
      </c>
      <c r="O307" s="54">
        <v>81271.806400000001</v>
      </c>
      <c r="P307" s="19">
        <v>430952.54969999997</v>
      </c>
      <c r="Q307" s="51">
        <v>48523.867599999998</v>
      </c>
      <c r="R307" s="54">
        <v>1128.0307</v>
      </c>
      <c r="S307" s="19">
        <v>5726.6098000000002</v>
      </c>
      <c r="T307" s="51">
        <v>0</v>
      </c>
      <c r="U307" s="54">
        <v>67</v>
      </c>
      <c r="V307" s="19">
        <v>4653.3356000000003</v>
      </c>
      <c r="W307" s="51">
        <v>0</v>
      </c>
      <c r="X307" s="54">
        <v>8013.8674000000001</v>
      </c>
      <c r="Y307" s="19">
        <v>217549.3345</v>
      </c>
      <c r="Z307" s="51">
        <v>6183.8384999999998</v>
      </c>
      <c r="AA307" s="54">
        <v>0</v>
      </c>
      <c r="AB307" s="19">
        <v>570.85299999999995</v>
      </c>
      <c r="AC307" s="51">
        <v>0</v>
      </c>
      <c r="AD307" s="54">
        <v>0</v>
      </c>
      <c r="AE307" s="19">
        <v>0</v>
      </c>
      <c r="AF307" s="51">
        <v>0</v>
      </c>
      <c r="AG307" s="54">
        <v>3318.4573999999998</v>
      </c>
      <c r="AH307" s="19">
        <v>438100.29710000003</v>
      </c>
      <c r="AI307" s="51">
        <v>1587</v>
      </c>
      <c r="AJ307" s="54">
        <v>0</v>
      </c>
      <c r="AK307" s="19">
        <v>0</v>
      </c>
      <c r="AL307" s="51">
        <v>0</v>
      </c>
      <c r="AM307" s="54">
        <v>0</v>
      </c>
      <c r="AN307" s="19">
        <v>0</v>
      </c>
      <c r="AO307" s="51">
        <v>0</v>
      </c>
      <c r="AP307" s="54">
        <v>24962.9611</v>
      </c>
      <c r="AQ307" s="19">
        <v>186279.0618</v>
      </c>
      <c r="AR307" s="51">
        <v>3820.8078</v>
      </c>
      <c r="AS307" s="54">
        <v>265.04070000000002</v>
      </c>
      <c r="AT307" s="19">
        <v>23924.760999999999</v>
      </c>
      <c r="AU307" s="51">
        <v>48216.774400000002</v>
      </c>
      <c r="AV307" s="54">
        <v>0</v>
      </c>
      <c r="AW307" s="19">
        <v>0</v>
      </c>
      <c r="AX307" s="51">
        <v>19746.367999999999</v>
      </c>
      <c r="AY307" s="54">
        <v>0</v>
      </c>
      <c r="AZ307" s="19">
        <v>0</v>
      </c>
      <c r="BA307" s="51">
        <v>0</v>
      </c>
      <c r="BB307" s="54">
        <v>22296.0798</v>
      </c>
      <c r="BC307" s="19">
        <v>5558.7048999999997</v>
      </c>
      <c r="BD307" s="51">
        <v>0</v>
      </c>
      <c r="BE307" s="54">
        <v>115.43899999999999</v>
      </c>
      <c r="BF307" s="19">
        <v>0</v>
      </c>
      <c r="BG307" s="51">
        <v>0</v>
      </c>
      <c r="BH307" s="54">
        <v>0</v>
      </c>
      <c r="BI307" s="19">
        <v>0</v>
      </c>
      <c r="BJ307" s="51">
        <v>0</v>
      </c>
      <c r="BK307" s="54">
        <v>183291.77650000001</v>
      </c>
      <c r="BL307" s="19">
        <v>719357.32200000004</v>
      </c>
      <c r="BM307" s="51">
        <v>503212.63929999998</v>
      </c>
      <c r="BN307" s="54">
        <v>11542.1438</v>
      </c>
      <c r="BO307" s="19">
        <v>153668.65419999999</v>
      </c>
      <c r="BP307" s="51">
        <v>42967.963400000001</v>
      </c>
      <c r="BQ307" s="54">
        <v>15239.932199999999</v>
      </c>
      <c r="BR307" s="19">
        <v>55783.747100000001</v>
      </c>
      <c r="BS307" s="51">
        <v>42762.387699999999</v>
      </c>
      <c r="BT307" s="54">
        <v>5027.3617000000004</v>
      </c>
      <c r="BU307" s="19">
        <v>27648.5088</v>
      </c>
      <c r="BV307" s="51">
        <v>38888.908900000002</v>
      </c>
      <c r="BW307" s="54">
        <v>1738.0633</v>
      </c>
      <c r="BX307" s="19">
        <v>27723.029299999998</v>
      </c>
      <c r="BY307" s="51">
        <v>33741.931600000004</v>
      </c>
      <c r="BZ307" s="54">
        <v>3206.5572999999999</v>
      </c>
      <c r="CA307" s="19">
        <v>42373.357199999999</v>
      </c>
      <c r="CB307" s="51">
        <v>36665.232100000001</v>
      </c>
      <c r="CC307" s="54">
        <v>1653.7281</v>
      </c>
      <c r="CD307" s="19">
        <v>12757.679</v>
      </c>
      <c r="CE307" s="51">
        <v>42541.079299999998</v>
      </c>
      <c r="CF307" s="54">
        <v>19038.61</v>
      </c>
      <c r="CG307" s="19">
        <v>23256.822899999999</v>
      </c>
      <c r="CH307" s="51">
        <v>11586.9931</v>
      </c>
      <c r="CI307" s="54">
        <v>8204.5547999999999</v>
      </c>
      <c r="CJ307" s="19">
        <v>13409.909600000001</v>
      </c>
      <c r="CK307" s="51">
        <v>9571.09</v>
      </c>
      <c r="CL307" s="54">
        <v>28686.970499999999</v>
      </c>
      <c r="CM307" s="19">
        <v>76715.895300000004</v>
      </c>
      <c r="CN307" s="51">
        <v>6963.0250999999998</v>
      </c>
      <c r="CO307" s="54">
        <v>863.25390000000004</v>
      </c>
      <c r="CP307" s="19">
        <v>1082.0843</v>
      </c>
      <c r="CQ307" s="51">
        <v>0</v>
      </c>
      <c r="CR307" s="54">
        <v>442.47050000000002</v>
      </c>
      <c r="CS307" s="19">
        <v>0</v>
      </c>
      <c r="CT307" s="51">
        <v>0</v>
      </c>
      <c r="CU307" s="54">
        <v>4404.2003999999997</v>
      </c>
      <c r="CV307" s="19">
        <v>9655.6918999999998</v>
      </c>
      <c r="CW307" s="51">
        <v>5133.9146000000001</v>
      </c>
      <c r="CX307" s="54">
        <v>0</v>
      </c>
      <c r="CY307" s="19">
        <v>0</v>
      </c>
      <c r="CZ307" s="51">
        <v>0</v>
      </c>
      <c r="DA307" s="54">
        <v>3481.9964</v>
      </c>
      <c r="DB307" s="19">
        <v>136.19</v>
      </c>
      <c r="DC307" s="51">
        <v>0</v>
      </c>
      <c r="DD307" s="54">
        <v>79761.933600000004</v>
      </c>
      <c r="DE307" s="19">
        <v>275145.7524</v>
      </c>
      <c r="DF307" s="51">
        <v>232390.11350000001</v>
      </c>
      <c r="DG307" s="54">
        <v>8792.7338999999993</v>
      </c>
      <c r="DH307" s="19">
        <v>15779.9179</v>
      </c>
      <c r="DI307" s="51">
        <v>2690.5221999999999</v>
      </c>
      <c r="DJ307" s="54">
        <v>8792.7338999999993</v>
      </c>
      <c r="DK307" s="19">
        <v>15779.9179</v>
      </c>
      <c r="DL307" s="51">
        <v>2690.5221999999999</v>
      </c>
      <c r="DM307" s="54">
        <v>0</v>
      </c>
      <c r="DN307" s="19">
        <v>0</v>
      </c>
      <c r="DO307" s="51">
        <v>0</v>
      </c>
      <c r="DP307" s="54">
        <v>0</v>
      </c>
      <c r="DQ307" s="19">
        <v>0</v>
      </c>
      <c r="DR307" s="51">
        <v>0</v>
      </c>
      <c r="DS307" s="54">
        <v>813.66480000000001</v>
      </c>
      <c r="DT307" s="19">
        <v>1777.6606999999999</v>
      </c>
      <c r="DU307" s="51">
        <v>25203.087500000001</v>
      </c>
      <c r="DV307" s="54">
        <v>364.4905</v>
      </c>
      <c r="DW307" s="19">
        <v>531.83540000000005</v>
      </c>
      <c r="DX307" s="51">
        <v>16172.934600000001</v>
      </c>
      <c r="DY307" s="54">
        <v>48.699199999999998</v>
      </c>
      <c r="DZ307" s="19">
        <v>1093.9902999999999</v>
      </c>
      <c r="EA307" s="51">
        <v>4364.1529</v>
      </c>
      <c r="EB307" s="54">
        <v>400.4751</v>
      </c>
      <c r="EC307" s="19">
        <v>151.83500000000001</v>
      </c>
      <c r="ED307" s="51">
        <v>4666</v>
      </c>
      <c r="EE307" s="54">
        <v>0</v>
      </c>
      <c r="EF307" s="19">
        <v>0</v>
      </c>
      <c r="EG307" s="51">
        <v>0</v>
      </c>
      <c r="EH307" s="54">
        <v>715065.30169999995</v>
      </c>
      <c r="EI307" s="19">
        <v>4434114.3298000004</v>
      </c>
      <c r="EJ307" s="51">
        <v>686468.13159999996</v>
      </c>
      <c r="EK307" s="54">
        <v>0</v>
      </c>
      <c r="EL307" s="19">
        <v>0</v>
      </c>
      <c r="EM307" s="51">
        <v>0</v>
      </c>
      <c r="EN307" s="54">
        <v>715065.30169999995</v>
      </c>
      <c r="EO307" s="19">
        <v>4434114.3298000004</v>
      </c>
      <c r="EP307" s="20">
        <v>686468.13159999996</v>
      </c>
      <c r="EQ307" s="2"/>
    </row>
    <row r="308" spans="1:147" x14ac:dyDescent="0.25">
      <c r="A308" s="91">
        <v>22</v>
      </c>
      <c r="B308" s="102" t="s">
        <v>75</v>
      </c>
      <c r="C308" s="18">
        <v>5711</v>
      </c>
      <c r="D308" s="19">
        <v>844875</v>
      </c>
      <c r="E308" s="51">
        <v>36461</v>
      </c>
      <c r="F308" s="54"/>
      <c r="G308" s="19">
        <v>1126</v>
      </c>
      <c r="H308" s="51"/>
      <c r="I308" s="54"/>
      <c r="J308" s="19"/>
      <c r="K308" s="51"/>
      <c r="L308" s="54"/>
      <c r="M308" s="19"/>
      <c r="N308" s="51"/>
      <c r="O308" s="54">
        <v>4254</v>
      </c>
      <c r="P308" s="19"/>
      <c r="Q308" s="51"/>
      <c r="R308" s="54"/>
      <c r="S308" s="19"/>
      <c r="T308" s="51"/>
      <c r="U308" s="54"/>
      <c r="V308" s="19"/>
      <c r="W308" s="51"/>
      <c r="X308" s="54"/>
      <c r="Y308" s="19">
        <v>118531</v>
      </c>
      <c r="Z308" s="51">
        <v>1070</v>
      </c>
      <c r="AA308" s="54"/>
      <c r="AB308" s="19"/>
      <c r="AC308" s="51"/>
      <c r="AD308" s="54"/>
      <c r="AE308" s="19"/>
      <c r="AF308" s="51"/>
      <c r="AG308" s="54">
        <v>183</v>
      </c>
      <c r="AH308" s="19">
        <v>658454</v>
      </c>
      <c r="AI308" s="51">
        <v>3800</v>
      </c>
      <c r="AJ308" s="54"/>
      <c r="AK308" s="19"/>
      <c r="AL308" s="51"/>
      <c r="AM308" s="54"/>
      <c r="AN308" s="19"/>
      <c r="AO308" s="51"/>
      <c r="AP308" s="54">
        <v>1274</v>
      </c>
      <c r="AQ308" s="19">
        <v>66323</v>
      </c>
      <c r="AR308" s="51"/>
      <c r="AS308" s="54"/>
      <c r="AT308" s="19"/>
      <c r="AU308" s="51">
        <v>31591</v>
      </c>
      <c r="AV308" s="54"/>
      <c r="AW308" s="19"/>
      <c r="AX308" s="51"/>
      <c r="AY308" s="54"/>
      <c r="AZ308" s="19"/>
      <c r="BA308" s="51"/>
      <c r="BB308" s="54"/>
      <c r="BC308" s="19">
        <v>441</v>
      </c>
      <c r="BD308" s="51"/>
      <c r="BE308" s="54"/>
      <c r="BF308" s="19"/>
      <c r="BG308" s="51"/>
      <c r="BH308" s="54"/>
      <c r="BI308" s="19"/>
      <c r="BJ308" s="51"/>
      <c r="BK308" s="54">
        <v>0</v>
      </c>
      <c r="BL308" s="19">
        <v>0</v>
      </c>
      <c r="BM308" s="51">
        <v>0</v>
      </c>
      <c r="BN308" s="54"/>
      <c r="BO308" s="19"/>
      <c r="BP308" s="51"/>
      <c r="BQ308" s="54"/>
      <c r="BR308" s="19"/>
      <c r="BS308" s="51"/>
      <c r="BT308" s="54"/>
      <c r="BU308" s="19"/>
      <c r="BV308" s="51"/>
      <c r="BW308" s="54"/>
      <c r="BX308" s="19"/>
      <c r="BY308" s="51"/>
      <c r="BZ308" s="54"/>
      <c r="CA308" s="19"/>
      <c r="CB308" s="51"/>
      <c r="CC308" s="54"/>
      <c r="CD308" s="19"/>
      <c r="CE308" s="51"/>
      <c r="CF308" s="54"/>
      <c r="CG308" s="19"/>
      <c r="CH308" s="51"/>
      <c r="CI308" s="54"/>
      <c r="CJ308" s="19"/>
      <c r="CK308" s="51"/>
      <c r="CL308" s="54"/>
      <c r="CM308" s="19"/>
      <c r="CN308" s="51"/>
      <c r="CO308" s="54"/>
      <c r="CP308" s="19"/>
      <c r="CQ308" s="51"/>
      <c r="CR308" s="54"/>
      <c r="CS308" s="19"/>
      <c r="CT308" s="51"/>
      <c r="CU308" s="54"/>
      <c r="CV308" s="19"/>
      <c r="CW308" s="51"/>
      <c r="CX308" s="54"/>
      <c r="CY308" s="19"/>
      <c r="CZ308" s="51"/>
      <c r="DA308" s="54"/>
      <c r="DB308" s="19"/>
      <c r="DC308" s="51"/>
      <c r="DD308" s="54"/>
      <c r="DE308" s="19"/>
      <c r="DF308" s="51"/>
      <c r="DG308" s="54">
        <v>0</v>
      </c>
      <c r="DH308" s="19">
        <v>0</v>
      </c>
      <c r="DI308" s="51">
        <v>0</v>
      </c>
      <c r="DJ308" s="54"/>
      <c r="DK308" s="19"/>
      <c r="DL308" s="51"/>
      <c r="DM308" s="54"/>
      <c r="DN308" s="19"/>
      <c r="DO308" s="51"/>
      <c r="DP308" s="54"/>
      <c r="DQ308" s="19"/>
      <c r="DR308" s="51"/>
      <c r="DS308" s="54">
        <v>0</v>
      </c>
      <c r="DT308" s="19">
        <v>0</v>
      </c>
      <c r="DU308" s="51">
        <v>0</v>
      </c>
      <c r="DV308" s="54"/>
      <c r="DW308" s="19"/>
      <c r="DX308" s="51"/>
      <c r="DY308" s="54"/>
      <c r="DZ308" s="19"/>
      <c r="EA308" s="51"/>
      <c r="EB308" s="54"/>
      <c r="EC308" s="19"/>
      <c r="ED308" s="51"/>
      <c r="EE308" s="54"/>
      <c r="EF308" s="19"/>
      <c r="EG308" s="51"/>
      <c r="EH308" s="54">
        <v>5711</v>
      </c>
      <c r="EI308" s="19">
        <v>844875</v>
      </c>
      <c r="EJ308" s="51">
        <v>36461</v>
      </c>
      <c r="EK308" s="54">
        <v>0</v>
      </c>
      <c r="EL308" s="19">
        <v>0</v>
      </c>
      <c r="EM308" s="51">
        <v>0</v>
      </c>
      <c r="EN308" s="54">
        <v>5711</v>
      </c>
      <c r="EO308" s="19">
        <v>844875</v>
      </c>
      <c r="EP308" s="20">
        <v>36461</v>
      </c>
      <c r="EQ308" s="2"/>
    </row>
    <row r="309" spans="1:147" x14ac:dyDescent="0.25">
      <c r="A309" s="91">
        <v>23</v>
      </c>
      <c r="B309" s="102" t="s">
        <v>76</v>
      </c>
      <c r="C309" s="18">
        <v>6965</v>
      </c>
      <c r="D309" s="19">
        <v>64683</v>
      </c>
      <c r="E309" s="51">
        <v>1655</v>
      </c>
      <c r="F309" s="54">
        <v>4339</v>
      </c>
      <c r="G309" s="19">
        <v>32005</v>
      </c>
      <c r="H309" s="51"/>
      <c r="I309" s="54"/>
      <c r="J309" s="19">
        <v>128</v>
      </c>
      <c r="K309" s="51"/>
      <c r="L309" s="54">
        <v>384</v>
      </c>
      <c r="M309" s="19">
        <v>8121</v>
      </c>
      <c r="N309" s="51"/>
      <c r="O309" s="54">
        <v>808</v>
      </c>
      <c r="P309" s="19">
        <v>6824</v>
      </c>
      <c r="Q309" s="51"/>
      <c r="R309" s="54"/>
      <c r="S309" s="19"/>
      <c r="T309" s="51"/>
      <c r="U309" s="54"/>
      <c r="V309" s="19"/>
      <c r="W309" s="51"/>
      <c r="X309" s="54">
        <v>249</v>
      </c>
      <c r="Y309" s="19">
        <v>3703</v>
      </c>
      <c r="Z309" s="51"/>
      <c r="AA309" s="54"/>
      <c r="AB309" s="19"/>
      <c r="AC309" s="51"/>
      <c r="AD309" s="54"/>
      <c r="AE309" s="19"/>
      <c r="AF309" s="51"/>
      <c r="AG309" s="54">
        <v>281</v>
      </c>
      <c r="AH309" s="19">
        <v>10900</v>
      </c>
      <c r="AI309" s="51"/>
      <c r="AJ309" s="54"/>
      <c r="AK309" s="19"/>
      <c r="AL309" s="51"/>
      <c r="AM309" s="54"/>
      <c r="AN309" s="19"/>
      <c r="AO309" s="51"/>
      <c r="AP309" s="54">
        <v>477</v>
      </c>
      <c r="AQ309" s="19">
        <v>3483</v>
      </c>
      <c r="AR309" s="51"/>
      <c r="AS309" s="54"/>
      <c r="AT309" s="19">
        <v>3369</v>
      </c>
      <c r="AU309" s="51">
        <v>1655</v>
      </c>
      <c r="AV309" s="54"/>
      <c r="AW309" s="19"/>
      <c r="AX309" s="51"/>
      <c r="AY309" s="54"/>
      <c r="AZ309" s="19"/>
      <c r="BA309" s="51"/>
      <c r="BB309" s="54">
        <v>811</v>
      </c>
      <c r="BC309" s="19">
        <v>4399</v>
      </c>
      <c r="BD309" s="51"/>
      <c r="BE309" s="54"/>
      <c r="BF309" s="19"/>
      <c r="BG309" s="51"/>
      <c r="BH309" s="54"/>
      <c r="BI309" s="19"/>
      <c r="BJ309" s="51"/>
      <c r="BK309" s="54">
        <v>3203</v>
      </c>
      <c r="BL309" s="19">
        <v>28035</v>
      </c>
      <c r="BM309" s="51">
        <v>23572</v>
      </c>
      <c r="BN309" s="54">
        <v>729</v>
      </c>
      <c r="BO309" s="19">
        <v>10459</v>
      </c>
      <c r="BP309" s="51">
        <v>3190</v>
      </c>
      <c r="BQ309" s="54">
        <v>546</v>
      </c>
      <c r="BR309" s="19">
        <v>4008</v>
      </c>
      <c r="BS309" s="51"/>
      <c r="BT309" s="54"/>
      <c r="BU309" s="19">
        <v>200</v>
      </c>
      <c r="BV309" s="51"/>
      <c r="BW309" s="54">
        <v>30</v>
      </c>
      <c r="BX309" s="19">
        <v>4215</v>
      </c>
      <c r="BY309" s="51">
        <v>1022</v>
      </c>
      <c r="BZ309" s="54">
        <v>95</v>
      </c>
      <c r="CA309" s="19">
        <v>566</v>
      </c>
      <c r="CB309" s="51"/>
      <c r="CC309" s="54">
        <v>548</v>
      </c>
      <c r="CD309" s="19">
        <v>1422</v>
      </c>
      <c r="CE309" s="51"/>
      <c r="CF309" s="54">
        <v>106</v>
      </c>
      <c r="CG309" s="19">
        <v>136</v>
      </c>
      <c r="CH309" s="51"/>
      <c r="CI309" s="54">
        <v>182</v>
      </c>
      <c r="CJ309" s="19"/>
      <c r="CK309" s="51"/>
      <c r="CL309" s="54">
        <v>349</v>
      </c>
      <c r="CM309" s="19">
        <v>393</v>
      </c>
      <c r="CN309" s="51"/>
      <c r="CO309" s="54"/>
      <c r="CP309" s="19"/>
      <c r="CQ309" s="51"/>
      <c r="CR309" s="54"/>
      <c r="CS309" s="19"/>
      <c r="CT309" s="51"/>
      <c r="CU309" s="54">
        <v>72</v>
      </c>
      <c r="CV309" s="19">
        <v>1110</v>
      </c>
      <c r="CW309" s="51"/>
      <c r="CX309" s="54"/>
      <c r="CY309" s="19"/>
      <c r="CZ309" s="51"/>
      <c r="DA309" s="54"/>
      <c r="DB309" s="19"/>
      <c r="DC309" s="51"/>
      <c r="DD309" s="54">
        <v>546</v>
      </c>
      <c r="DE309" s="19">
        <v>5526</v>
      </c>
      <c r="DF309" s="51">
        <v>19360</v>
      </c>
      <c r="DG309" s="54">
        <v>60</v>
      </c>
      <c r="DH309" s="19">
        <v>0</v>
      </c>
      <c r="DI309" s="51">
        <v>0</v>
      </c>
      <c r="DJ309" s="54">
        <v>60</v>
      </c>
      <c r="DK309" s="19"/>
      <c r="DL309" s="51"/>
      <c r="DM309" s="54"/>
      <c r="DN309" s="19"/>
      <c r="DO309" s="51"/>
      <c r="DP309" s="54"/>
      <c r="DQ309" s="19"/>
      <c r="DR309" s="51"/>
      <c r="DS309" s="54">
        <v>0</v>
      </c>
      <c r="DT309" s="19">
        <v>1840</v>
      </c>
      <c r="DU309" s="51">
        <v>7200</v>
      </c>
      <c r="DV309" s="54"/>
      <c r="DW309" s="19"/>
      <c r="DX309" s="51"/>
      <c r="DY309" s="54"/>
      <c r="DZ309" s="19"/>
      <c r="EA309" s="51"/>
      <c r="EB309" s="54"/>
      <c r="EC309" s="19">
        <v>1840</v>
      </c>
      <c r="ED309" s="51">
        <v>7200</v>
      </c>
      <c r="EE309" s="54"/>
      <c r="EF309" s="19"/>
      <c r="EG309" s="51"/>
      <c r="EH309" s="54">
        <v>10228</v>
      </c>
      <c r="EI309" s="19">
        <v>94558</v>
      </c>
      <c r="EJ309" s="51">
        <v>32427</v>
      </c>
      <c r="EK309" s="54">
        <v>0</v>
      </c>
      <c r="EL309" s="19">
        <v>0</v>
      </c>
      <c r="EM309" s="51">
        <v>0</v>
      </c>
      <c r="EN309" s="54">
        <v>10228</v>
      </c>
      <c r="EO309" s="19">
        <v>94558</v>
      </c>
      <c r="EP309" s="20">
        <v>32427</v>
      </c>
      <c r="EQ309" s="2"/>
    </row>
    <row r="310" spans="1:147" x14ac:dyDescent="0.25">
      <c r="A310" s="91">
        <v>24</v>
      </c>
      <c r="B310" s="102" t="s">
        <v>77</v>
      </c>
      <c r="C310" s="18">
        <v>0</v>
      </c>
      <c r="D310" s="19">
        <v>0</v>
      </c>
      <c r="E310" s="51">
        <v>0</v>
      </c>
      <c r="F310" s="54"/>
      <c r="G310" s="19"/>
      <c r="H310" s="51"/>
      <c r="I310" s="54"/>
      <c r="J310" s="19"/>
      <c r="K310" s="51"/>
      <c r="L310" s="54"/>
      <c r="M310" s="19"/>
      <c r="N310" s="51"/>
      <c r="O310" s="54"/>
      <c r="P310" s="19"/>
      <c r="Q310" s="51"/>
      <c r="R310" s="54"/>
      <c r="S310" s="19"/>
      <c r="T310" s="51"/>
      <c r="U310" s="54"/>
      <c r="V310" s="19"/>
      <c r="W310" s="51"/>
      <c r="X310" s="54"/>
      <c r="Y310" s="19"/>
      <c r="Z310" s="51"/>
      <c r="AA310" s="54"/>
      <c r="AB310" s="19"/>
      <c r="AC310" s="51"/>
      <c r="AD310" s="54"/>
      <c r="AE310" s="19"/>
      <c r="AF310" s="51"/>
      <c r="AG310" s="54"/>
      <c r="AH310" s="19"/>
      <c r="AI310" s="51"/>
      <c r="AJ310" s="54"/>
      <c r="AK310" s="19"/>
      <c r="AL310" s="51"/>
      <c r="AM310" s="54"/>
      <c r="AN310" s="19"/>
      <c r="AO310" s="51"/>
      <c r="AP310" s="54"/>
      <c r="AQ310" s="19"/>
      <c r="AR310" s="51"/>
      <c r="AS310" s="54"/>
      <c r="AT310" s="19"/>
      <c r="AU310" s="51"/>
      <c r="AV310" s="54"/>
      <c r="AW310" s="19"/>
      <c r="AX310" s="51"/>
      <c r="AY310" s="54"/>
      <c r="AZ310" s="19"/>
      <c r="BA310" s="51"/>
      <c r="BB310" s="54"/>
      <c r="BC310" s="19"/>
      <c r="BD310" s="51"/>
      <c r="BE310" s="54"/>
      <c r="BF310" s="19"/>
      <c r="BG310" s="51"/>
      <c r="BH310" s="54"/>
      <c r="BI310" s="19"/>
      <c r="BJ310" s="51"/>
      <c r="BK310" s="54">
        <v>0</v>
      </c>
      <c r="BL310" s="19">
        <v>0</v>
      </c>
      <c r="BM310" s="51">
        <v>0</v>
      </c>
      <c r="BN310" s="54"/>
      <c r="BO310" s="19"/>
      <c r="BP310" s="51"/>
      <c r="BQ310" s="54"/>
      <c r="BR310" s="19"/>
      <c r="BS310" s="51"/>
      <c r="BT310" s="54"/>
      <c r="BU310" s="19"/>
      <c r="BV310" s="51"/>
      <c r="BW310" s="54"/>
      <c r="BX310" s="19"/>
      <c r="BY310" s="51"/>
      <c r="BZ310" s="54"/>
      <c r="CA310" s="19"/>
      <c r="CB310" s="51"/>
      <c r="CC310" s="54"/>
      <c r="CD310" s="19"/>
      <c r="CE310" s="51"/>
      <c r="CF310" s="54"/>
      <c r="CG310" s="19"/>
      <c r="CH310" s="51"/>
      <c r="CI310" s="54"/>
      <c r="CJ310" s="19"/>
      <c r="CK310" s="51"/>
      <c r="CL310" s="54"/>
      <c r="CM310" s="19"/>
      <c r="CN310" s="51"/>
      <c r="CO310" s="54"/>
      <c r="CP310" s="19"/>
      <c r="CQ310" s="51"/>
      <c r="CR310" s="54"/>
      <c r="CS310" s="19"/>
      <c r="CT310" s="51"/>
      <c r="CU310" s="54"/>
      <c r="CV310" s="19"/>
      <c r="CW310" s="51"/>
      <c r="CX310" s="54"/>
      <c r="CY310" s="19"/>
      <c r="CZ310" s="51"/>
      <c r="DA310" s="54"/>
      <c r="DB310" s="19"/>
      <c r="DC310" s="51"/>
      <c r="DD310" s="54"/>
      <c r="DE310" s="19"/>
      <c r="DF310" s="51"/>
      <c r="DG310" s="54">
        <v>0</v>
      </c>
      <c r="DH310" s="19">
        <v>0</v>
      </c>
      <c r="DI310" s="51">
        <v>0</v>
      </c>
      <c r="DJ310" s="54"/>
      <c r="DK310" s="19"/>
      <c r="DL310" s="51"/>
      <c r="DM310" s="54"/>
      <c r="DN310" s="19"/>
      <c r="DO310" s="51"/>
      <c r="DP310" s="54"/>
      <c r="DQ310" s="19"/>
      <c r="DR310" s="51"/>
      <c r="DS310" s="54">
        <v>0</v>
      </c>
      <c r="DT310" s="19">
        <v>0</v>
      </c>
      <c r="DU310" s="51">
        <v>0</v>
      </c>
      <c r="DV310" s="54"/>
      <c r="DW310" s="19"/>
      <c r="DX310" s="51"/>
      <c r="DY310" s="54"/>
      <c r="DZ310" s="19"/>
      <c r="EA310" s="51"/>
      <c r="EB310" s="54"/>
      <c r="EC310" s="19"/>
      <c r="ED310" s="51"/>
      <c r="EE310" s="54"/>
      <c r="EF310" s="19"/>
      <c r="EG310" s="51"/>
      <c r="EH310" s="54">
        <v>0</v>
      </c>
      <c r="EI310" s="19">
        <v>0</v>
      </c>
      <c r="EJ310" s="51">
        <v>0</v>
      </c>
      <c r="EK310" s="54">
        <v>0</v>
      </c>
      <c r="EL310" s="19">
        <v>0</v>
      </c>
      <c r="EM310" s="51">
        <v>0</v>
      </c>
      <c r="EN310" s="54">
        <v>0</v>
      </c>
      <c r="EO310" s="19">
        <v>0</v>
      </c>
      <c r="EP310" s="20">
        <v>0</v>
      </c>
      <c r="EQ310" s="2"/>
    </row>
    <row r="311" spans="1:147" x14ac:dyDescent="0.25">
      <c r="A311" s="91">
        <v>25</v>
      </c>
      <c r="B311" s="102" t="s">
        <v>78</v>
      </c>
      <c r="C311" s="18">
        <v>438618.41</v>
      </c>
      <c r="D311" s="19">
        <v>1627823.37</v>
      </c>
      <c r="E311" s="51">
        <v>31351.93</v>
      </c>
      <c r="F311" s="54">
        <v>375982.28</v>
      </c>
      <c r="G311" s="19">
        <v>1405000.83</v>
      </c>
      <c r="H311" s="51">
        <v>31351.93</v>
      </c>
      <c r="I311" s="54">
        <v>5776.36</v>
      </c>
      <c r="J311" s="19">
        <v>61748.57</v>
      </c>
      <c r="K311" s="51">
        <v>0</v>
      </c>
      <c r="L311" s="54">
        <v>9553.11</v>
      </c>
      <c r="M311" s="19">
        <v>153229.89000000001</v>
      </c>
      <c r="N311" s="51">
        <v>1138.1300000000001</v>
      </c>
      <c r="O311" s="54">
        <v>62636.130000000099</v>
      </c>
      <c r="P311" s="19">
        <v>222822.54</v>
      </c>
      <c r="Q311" s="51">
        <v>0</v>
      </c>
      <c r="R311" s="54">
        <v>221.54</v>
      </c>
      <c r="S311" s="19">
        <v>2451.75</v>
      </c>
      <c r="T311" s="51">
        <v>0</v>
      </c>
      <c r="U311" s="54">
        <v>0</v>
      </c>
      <c r="V311" s="19">
        <v>1150.5999999999999</v>
      </c>
      <c r="W311" s="51">
        <v>0</v>
      </c>
      <c r="X311" s="54"/>
      <c r="Y311" s="19"/>
      <c r="Z311" s="51"/>
      <c r="AA311" s="54"/>
      <c r="AB311" s="19"/>
      <c r="AC311" s="51"/>
      <c r="AD311" s="54"/>
      <c r="AE311" s="19"/>
      <c r="AF311" s="51"/>
      <c r="AG311" s="54"/>
      <c r="AH311" s="19"/>
      <c r="AI311" s="51"/>
      <c r="AJ311" s="54"/>
      <c r="AK311" s="19"/>
      <c r="AL311" s="51"/>
      <c r="AM311" s="54"/>
      <c r="AN311" s="19"/>
      <c r="AO311" s="51"/>
      <c r="AP311" s="54"/>
      <c r="AQ311" s="19"/>
      <c r="AR311" s="51"/>
      <c r="AS311" s="54"/>
      <c r="AT311" s="19"/>
      <c r="AU311" s="51"/>
      <c r="AV311" s="54"/>
      <c r="AW311" s="19"/>
      <c r="AX311" s="51"/>
      <c r="AY311" s="54"/>
      <c r="AZ311" s="19"/>
      <c r="BA311" s="51"/>
      <c r="BB311" s="54"/>
      <c r="BC311" s="19"/>
      <c r="BD311" s="51"/>
      <c r="BE311" s="54"/>
      <c r="BF311" s="19"/>
      <c r="BG311" s="51"/>
      <c r="BH311" s="54"/>
      <c r="BI311" s="19"/>
      <c r="BJ311" s="51"/>
      <c r="BK311" s="54">
        <v>0</v>
      </c>
      <c r="BL311" s="19">
        <v>0</v>
      </c>
      <c r="BM311" s="51">
        <v>0</v>
      </c>
      <c r="BN311" s="54"/>
      <c r="BO311" s="19"/>
      <c r="BP311" s="51"/>
      <c r="BQ311" s="54"/>
      <c r="BR311" s="19"/>
      <c r="BS311" s="51"/>
      <c r="BT311" s="54"/>
      <c r="BU311" s="19"/>
      <c r="BV311" s="51"/>
      <c r="BW311" s="54"/>
      <c r="BX311" s="19"/>
      <c r="BY311" s="51"/>
      <c r="BZ311" s="54"/>
      <c r="CA311" s="19"/>
      <c r="CB311" s="51"/>
      <c r="CC311" s="54"/>
      <c r="CD311" s="19"/>
      <c r="CE311" s="51"/>
      <c r="CF311" s="54"/>
      <c r="CG311" s="19"/>
      <c r="CH311" s="51"/>
      <c r="CI311" s="54"/>
      <c r="CJ311" s="19"/>
      <c r="CK311" s="51"/>
      <c r="CL311" s="54"/>
      <c r="CM311" s="19"/>
      <c r="CN311" s="51"/>
      <c r="CO311" s="54"/>
      <c r="CP311" s="19"/>
      <c r="CQ311" s="51"/>
      <c r="CR311" s="54"/>
      <c r="CS311" s="19"/>
      <c r="CT311" s="51"/>
      <c r="CU311" s="54"/>
      <c r="CV311" s="19"/>
      <c r="CW311" s="51"/>
      <c r="CX311" s="54"/>
      <c r="CY311" s="19"/>
      <c r="CZ311" s="51"/>
      <c r="DA311" s="54"/>
      <c r="DB311" s="19"/>
      <c r="DC311" s="51"/>
      <c r="DD311" s="54"/>
      <c r="DE311" s="19"/>
      <c r="DF311" s="51"/>
      <c r="DG311" s="54">
        <v>0</v>
      </c>
      <c r="DH311" s="19">
        <v>0</v>
      </c>
      <c r="DI311" s="51">
        <v>0</v>
      </c>
      <c r="DJ311" s="54"/>
      <c r="DK311" s="19"/>
      <c r="DL311" s="51"/>
      <c r="DM311" s="54"/>
      <c r="DN311" s="19"/>
      <c r="DO311" s="51"/>
      <c r="DP311" s="54"/>
      <c r="DQ311" s="19"/>
      <c r="DR311" s="51"/>
      <c r="DS311" s="54">
        <v>0</v>
      </c>
      <c r="DT311" s="19">
        <v>0</v>
      </c>
      <c r="DU311" s="51">
        <v>0</v>
      </c>
      <c r="DV311" s="54"/>
      <c r="DW311" s="19"/>
      <c r="DX311" s="51"/>
      <c r="DY311" s="54"/>
      <c r="DZ311" s="19"/>
      <c r="EA311" s="51"/>
      <c r="EB311" s="54"/>
      <c r="EC311" s="19"/>
      <c r="ED311" s="51"/>
      <c r="EE311" s="54"/>
      <c r="EF311" s="19"/>
      <c r="EG311" s="51"/>
      <c r="EH311" s="54">
        <v>438618.41</v>
      </c>
      <c r="EI311" s="19">
        <v>1627823.37</v>
      </c>
      <c r="EJ311" s="51">
        <v>31351.93</v>
      </c>
      <c r="EK311" s="54">
        <v>0</v>
      </c>
      <c r="EL311" s="19">
        <v>0</v>
      </c>
      <c r="EM311" s="51">
        <v>0</v>
      </c>
      <c r="EN311" s="54">
        <v>438618.41</v>
      </c>
      <c r="EO311" s="19">
        <v>1627823.37</v>
      </c>
      <c r="EP311" s="20">
        <v>31351.93</v>
      </c>
      <c r="EQ311" s="2"/>
    </row>
    <row r="312" spans="1:147" x14ac:dyDescent="0.25">
      <c r="A312" s="91">
        <v>26</v>
      </c>
      <c r="B312" s="102" t="s">
        <v>208</v>
      </c>
      <c r="C312" s="18">
        <v>185368</v>
      </c>
      <c r="D312" s="19">
        <v>140876</v>
      </c>
      <c r="E312" s="51">
        <v>0</v>
      </c>
      <c r="F312" s="54">
        <v>166874</v>
      </c>
      <c r="G312" s="19">
        <v>127744</v>
      </c>
      <c r="H312" s="51"/>
      <c r="I312" s="54"/>
      <c r="J312" s="19"/>
      <c r="K312" s="51"/>
      <c r="L312" s="54"/>
      <c r="M312" s="19"/>
      <c r="N312" s="51"/>
      <c r="O312" s="54"/>
      <c r="P312" s="19"/>
      <c r="Q312" s="51"/>
      <c r="R312" s="54"/>
      <c r="S312" s="19"/>
      <c r="T312" s="51"/>
      <c r="U312" s="54"/>
      <c r="V312" s="19"/>
      <c r="W312" s="51"/>
      <c r="X312" s="54">
        <v>2006</v>
      </c>
      <c r="Y312" s="19">
        <v>2258</v>
      </c>
      <c r="Z312" s="51"/>
      <c r="AA312" s="54"/>
      <c r="AB312" s="19"/>
      <c r="AC312" s="51"/>
      <c r="AD312" s="54"/>
      <c r="AE312" s="19"/>
      <c r="AF312" s="51"/>
      <c r="AG312" s="54">
        <v>2989</v>
      </c>
      <c r="AH312" s="19">
        <v>5112</v>
      </c>
      <c r="AI312" s="51"/>
      <c r="AJ312" s="54"/>
      <c r="AK312" s="19"/>
      <c r="AL312" s="51"/>
      <c r="AM312" s="54"/>
      <c r="AN312" s="19"/>
      <c r="AO312" s="51"/>
      <c r="AP312" s="54">
        <v>3120</v>
      </c>
      <c r="AQ312" s="19">
        <v>1862</v>
      </c>
      <c r="AR312" s="51"/>
      <c r="AS312" s="54"/>
      <c r="AT312" s="19"/>
      <c r="AU312" s="51"/>
      <c r="AV312" s="54"/>
      <c r="AW312" s="19"/>
      <c r="AX312" s="51"/>
      <c r="AY312" s="54"/>
      <c r="AZ312" s="19"/>
      <c r="BA312" s="51"/>
      <c r="BB312" s="54">
        <v>10379</v>
      </c>
      <c r="BC312" s="19">
        <v>3900</v>
      </c>
      <c r="BD312" s="51"/>
      <c r="BE312" s="54"/>
      <c r="BF312" s="19"/>
      <c r="BG312" s="51"/>
      <c r="BH312" s="54"/>
      <c r="BI312" s="19"/>
      <c r="BJ312" s="51"/>
      <c r="BK312" s="54">
        <v>0</v>
      </c>
      <c r="BL312" s="19">
        <v>0</v>
      </c>
      <c r="BM312" s="51">
        <v>0</v>
      </c>
      <c r="BN312" s="54"/>
      <c r="BO312" s="19"/>
      <c r="BP312" s="51"/>
      <c r="BQ312" s="54"/>
      <c r="BR312" s="19"/>
      <c r="BS312" s="51"/>
      <c r="BT312" s="54"/>
      <c r="BU312" s="19"/>
      <c r="BV312" s="51"/>
      <c r="BW312" s="54"/>
      <c r="BX312" s="19"/>
      <c r="BY312" s="51"/>
      <c r="BZ312" s="54"/>
      <c r="CA312" s="19"/>
      <c r="CB312" s="51"/>
      <c r="CC312" s="54"/>
      <c r="CD312" s="19"/>
      <c r="CE312" s="51"/>
      <c r="CF312" s="54"/>
      <c r="CG312" s="19"/>
      <c r="CH312" s="51"/>
      <c r="CI312" s="54"/>
      <c r="CJ312" s="19"/>
      <c r="CK312" s="51"/>
      <c r="CL312" s="54"/>
      <c r="CM312" s="19"/>
      <c r="CN312" s="51"/>
      <c r="CO312" s="54"/>
      <c r="CP312" s="19"/>
      <c r="CQ312" s="51"/>
      <c r="CR312" s="54"/>
      <c r="CS312" s="19"/>
      <c r="CT312" s="51"/>
      <c r="CU312" s="54"/>
      <c r="CV312" s="19"/>
      <c r="CW312" s="51"/>
      <c r="CX312" s="54"/>
      <c r="CY312" s="19"/>
      <c r="CZ312" s="51"/>
      <c r="DA312" s="54"/>
      <c r="DB312" s="19"/>
      <c r="DC312" s="51"/>
      <c r="DD312" s="54"/>
      <c r="DE312" s="19"/>
      <c r="DF312" s="51"/>
      <c r="DG312" s="54">
        <v>0</v>
      </c>
      <c r="DH312" s="19">
        <v>0</v>
      </c>
      <c r="DI312" s="51">
        <v>0</v>
      </c>
      <c r="DJ312" s="54"/>
      <c r="DK312" s="19"/>
      <c r="DL312" s="51"/>
      <c r="DM312" s="54"/>
      <c r="DN312" s="19"/>
      <c r="DO312" s="51"/>
      <c r="DP312" s="54"/>
      <c r="DQ312" s="19"/>
      <c r="DR312" s="51"/>
      <c r="DS312" s="54">
        <v>0</v>
      </c>
      <c r="DT312" s="19">
        <v>0</v>
      </c>
      <c r="DU312" s="51">
        <v>0</v>
      </c>
      <c r="DV312" s="54"/>
      <c r="DW312" s="19"/>
      <c r="DX312" s="51"/>
      <c r="DY312" s="54"/>
      <c r="DZ312" s="19"/>
      <c r="EA312" s="51"/>
      <c r="EB312" s="54"/>
      <c r="EC312" s="19"/>
      <c r="ED312" s="51"/>
      <c r="EE312" s="54"/>
      <c r="EF312" s="19"/>
      <c r="EG312" s="51"/>
      <c r="EH312" s="54">
        <v>185368</v>
      </c>
      <c r="EI312" s="19">
        <v>140876</v>
      </c>
      <c r="EJ312" s="51">
        <v>0</v>
      </c>
      <c r="EK312" s="54">
        <v>0</v>
      </c>
      <c r="EL312" s="19">
        <v>0</v>
      </c>
      <c r="EM312" s="51">
        <v>0</v>
      </c>
      <c r="EN312" s="54">
        <v>185368</v>
      </c>
      <c r="EO312" s="19">
        <v>140876</v>
      </c>
      <c r="EP312" s="20">
        <v>0</v>
      </c>
      <c r="EQ312" s="2"/>
    </row>
    <row r="313" spans="1:147" ht="15.75" thickBot="1" x14ac:dyDescent="0.3">
      <c r="A313" s="92">
        <v>27</v>
      </c>
      <c r="B313" s="103" t="s">
        <v>79</v>
      </c>
      <c r="C313" s="26">
        <v>7110168.4418225596</v>
      </c>
      <c r="D313" s="27">
        <v>44061662.575422652</v>
      </c>
      <c r="E313" s="52">
        <v>2819449.6774287699</v>
      </c>
      <c r="F313" s="55">
        <v>4954797.8023134349</v>
      </c>
      <c r="G313" s="27">
        <v>26687665.600456472</v>
      </c>
      <c r="H313" s="52">
        <v>578009.70016209001</v>
      </c>
      <c r="I313" s="55">
        <v>101322.58650758999</v>
      </c>
      <c r="J313" s="27">
        <v>704771.187569106</v>
      </c>
      <c r="K313" s="52">
        <v>9152.9633554100001</v>
      </c>
      <c r="L313" s="55">
        <v>21846.388660000001</v>
      </c>
      <c r="M313" s="27">
        <v>949667.10336144199</v>
      </c>
      <c r="N313" s="52">
        <v>23303.461558244999</v>
      </c>
      <c r="O313" s="55">
        <v>1155831.6382546141</v>
      </c>
      <c r="P313" s="27">
        <v>3979165.222141529</v>
      </c>
      <c r="Q313" s="52">
        <v>128163.33748</v>
      </c>
      <c r="R313" s="55">
        <v>5834.2253147199999</v>
      </c>
      <c r="S313" s="27">
        <v>35396.992680000003</v>
      </c>
      <c r="T313" s="52">
        <v>0</v>
      </c>
      <c r="U313" s="55">
        <v>165.61626000000001</v>
      </c>
      <c r="V313" s="27">
        <v>12343.715029999999</v>
      </c>
      <c r="W313" s="52">
        <v>0</v>
      </c>
      <c r="X313" s="55">
        <v>66095.323482979002</v>
      </c>
      <c r="Y313" s="27">
        <v>3202709.057069018</v>
      </c>
      <c r="Z313" s="52">
        <v>370494.8390873</v>
      </c>
      <c r="AA313" s="55">
        <v>0</v>
      </c>
      <c r="AB313" s="27">
        <v>3532.1986099999999</v>
      </c>
      <c r="AC313" s="52">
        <v>1151.8524334000001</v>
      </c>
      <c r="AD313" s="55">
        <v>0</v>
      </c>
      <c r="AE313" s="27">
        <v>411.06099999999998</v>
      </c>
      <c r="AF313" s="52">
        <v>0</v>
      </c>
      <c r="AG313" s="55">
        <v>192707.8408498331</v>
      </c>
      <c r="AH313" s="27">
        <v>6618798.5724779787</v>
      </c>
      <c r="AI313" s="52">
        <v>371566.91142818</v>
      </c>
      <c r="AJ313" s="55">
        <v>0</v>
      </c>
      <c r="AK313" s="27">
        <v>1028.0999999999999</v>
      </c>
      <c r="AL313" s="52">
        <v>2196.9955799999998</v>
      </c>
      <c r="AM313" s="55">
        <v>0</v>
      </c>
      <c r="AN313" s="27">
        <v>799.11263229999997</v>
      </c>
      <c r="AO313" s="52">
        <v>0</v>
      </c>
      <c r="AP313" s="55">
        <v>430672.81733622501</v>
      </c>
      <c r="AQ313" s="27">
        <v>2622938.5140963765</v>
      </c>
      <c r="AR313" s="52">
        <v>343579.10691879998</v>
      </c>
      <c r="AS313" s="55">
        <v>9822.0141100000001</v>
      </c>
      <c r="AT313" s="27">
        <v>649117.62780171202</v>
      </c>
      <c r="AU313" s="52">
        <v>873814.52471240005</v>
      </c>
      <c r="AV313" s="55">
        <v>0</v>
      </c>
      <c r="AW313" s="27">
        <v>1336</v>
      </c>
      <c r="AX313" s="52">
        <v>22404.631000000001</v>
      </c>
      <c r="AY313" s="55">
        <v>0</v>
      </c>
      <c r="AZ313" s="27">
        <v>8620</v>
      </c>
      <c r="BA313" s="52">
        <v>4470</v>
      </c>
      <c r="BB313" s="55">
        <v>300241.005475474</v>
      </c>
      <c r="BC313" s="27">
        <v>301267.98137956898</v>
      </c>
      <c r="BD313" s="52">
        <v>153821.25764</v>
      </c>
      <c r="BE313" s="55">
        <v>12858.099437872001</v>
      </c>
      <c r="BF313" s="27">
        <v>456.4</v>
      </c>
      <c r="BG313" s="52">
        <v>0</v>
      </c>
      <c r="BH313" s="55">
        <v>0</v>
      </c>
      <c r="BI313" s="27">
        <v>0</v>
      </c>
      <c r="BJ313" s="52">
        <v>0</v>
      </c>
      <c r="BK313" s="55">
        <v>1853874.5537364376</v>
      </c>
      <c r="BL313" s="27">
        <v>7975473.7282062341</v>
      </c>
      <c r="BM313" s="52">
        <v>6047884.1100871377</v>
      </c>
      <c r="BN313" s="55">
        <v>370816.06953987491</v>
      </c>
      <c r="BO313" s="27">
        <v>2755165.053282124</v>
      </c>
      <c r="BP313" s="52">
        <v>882737.38753313804</v>
      </c>
      <c r="BQ313" s="55">
        <v>120190.422594216</v>
      </c>
      <c r="BR313" s="27">
        <v>730886.61368705297</v>
      </c>
      <c r="BS313" s="52">
        <v>372557.68902914302</v>
      </c>
      <c r="BT313" s="55">
        <v>43366.092084800002</v>
      </c>
      <c r="BU313" s="27">
        <v>168785.241424384</v>
      </c>
      <c r="BV313" s="52">
        <v>232566.36250094499</v>
      </c>
      <c r="BW313" s="55">
        <v>30781.401704354001</v>
      </c>
      <c r="BX313" s="27">
        <v>241754.03811504299</v>
      </c>
      <c r="BY313" s="52">
        <v>530605.97002685803</v>
      </c>
      <c r="BZ313" s="55">
        <v>60339.783729493</v>
      </c>
      <c r="CA313" s="27">
        <v>649868.84366372705</v>
      </c>
      <c r="CB313" s="52">
        <v>670255.83309188299</v>
      </c>
      <c r="CC313" s="55">
        <v>59212.909792400998</v>
      </c>
      <c r="CD313" s="27">
        <v>252162.10688157199</v>
      </c>
      <c r="CE313" s="52">
        <v>406561.57324783201</v>
      </c>
      <c r="CF313" s="55">
        <v>141419.4975633749</v>
      </c>
      <c r="CG313" s="27">
        <v>174946.170891444</v>
      </c>
      <c r="CH313" s="52">
        <v>88711.172999999995</v>
      </c>
      <c r="CI313" s="55">
        <v>98020.541296091993</v>
      </c>
      <c r="CJ313" s="27">
        <v>129642.292175799</v>
      </c>
      <c r="CK313" s="52">
        <v>59066.940842240001</v>
      </c>
      <c r="CL313" s="55">
        <v>247621.04247801739</v>
      </c>
      <c r="CM313" s="27">
        <v>634223.01512185403</v>
      </c>
      <c r="CN313" s="52">
        <v>189493.2076804</v>
      </c>
      <c r="CO313" s="55">
        <v>3609.2602207999998</v>
      </c>
      <c r="CP313" s="27">
        <v>7844.8144418649999</v>
      </c>
      <c r="CQ313" s="52">
        <v>3500</v>
      </c>
      <c r="CR313" s="55">
        <v>3115.2293500000001</v>
      </c>
      <c r="CS313" s="27">
        <v>2648.50738</v>
      </c>
      <c r="CT313" s="52">
        <v>0</v>
      </c>
      <c r="CU313" s="55">
        <v>47075.651547959002</v>
      </c>
      <c r="CV313" s="27">
        <v>85139.073162465007</v>
      </c>
      <c r="CW313" s="52">
        <v>68867.577854225994</v>
      </c>
      <c r="CX313" s="55">
        <v>62.5</v>
      </c>
      <c r="CY313" s="27">
        <v>0</v>
      </c>
      <c r="CZ313" s="52">
        <v>0</v>
      </c>
      <c r="DA313" s="55">
        <v>3957.1798600000002</v>
      </c>
      <c r="DB313" s="27">
        <v>4461.2145300000002</v>
      </c>
      <c r="DC313" s="52">
        <v>2207.8815300000001</v>
      </c>
      <c r="DD313" s="55">
        <v>624286.97197505541</v>
      </c>
      <c r="DE313" s="27">
        <v>2137946.7434489047</v>
      </c>
      <c r="DF313" s="52">
        <v>2540752.513750473</v>
      </c>
      <c r="DG313" s="55">
        <v>215681.6585703395</v>
      </c>
      <c r="DH313" s="27">
        <v>268938.68379999406</v>
      </c>
      <c r="DI313" s="52">
        <v>253055.0188177354</v>
      </c>
      <c r="DJ313" s="55">
        <v>168222.31880386625</v>
      </c>
      <c r="DK313" s="27">
        <v>202289.0227128152</v>
      </c>
      <c r="DL313" s="52">
        <v>212780.87261339201</v>
      </c>
      <c r="DM313" s="55">
        <v>12499.80131647326</v>
      </c>
      <c r="DN313" s="27">
        <v>24769.044877178851</v>
      </c>
      <c r="DO313" s="52">
        <v>15364.958666529399</v>
      </c>
      <c r="DP313" s="55">
        <v>34959.53845</v>
      </c>
      <c r="DQ313" s="27">
        <v>41880.61621</v>
      </c>
      <c r="DR313" s="52">
        <v>24909.187537813999</v>
      </c>
      <c r="DS313" s="55">
        <v>22968.57978</v>
      </c>
      <c r="DT313" s="27">
        <v>228915.83642356499</v>
      </c>
      <c r="DU313" s="52">
        <v>1243692.7322947939</v>
      </c>
      <c r="DV313" s="55">
        <v>8317.6831000000002</v>
      </c>
      <c r="DW313" s="27">
        <v>32812.228419999999</v>
      </c>
      <c r="DX313" s="52">
        <v>406879.73173353798</v>
      </c>
      <c r="DY313" s="55">
        <v>11164.42158</v>
      </c>
      <c r="DZ313" s="27">
        <v>74128.070235564999</v>
      </c>
      <c r="EA313" s="52">
        <v>256667.56889041001</v>
      </c>
      <c r="EB313" s="55">
        <v>3486.4751000000001</v>
      </c>
      <c r="EC313" s="27">
        <v>121975.53776799999</v>
      </c>
      <c r="ED313" s="52">
        <v>580145.43167084595</v>
      </c>
      <c r="EE313" s="55">
        <v>54564.382510000003</v>
      </c>
      <c r="EF313" s="27">
        <v>163380.54625437601</v>
      </c>
      <c r="EG313" s="52">
        <v>144384.7422948</v>
      </c>
      <c r="EH313" s="55">
        <v>9257257.616419334</v>
      </c>
      <c r="EI313" s="27">
        <v>52698371.370106816</v>
      </c>
      <c r="EJ313" s="52">
        <v>10508466.280923236</v>
      </c>
      <c r="EK313" s="55">
        <v>412.16104000000001</v>
      </c>
      <c r="EL313" s="27">
        <v>941.54280000000006</v>
      </c>
      <c r="EM313" s="52">
        <v>627205.56012636598</v>
      </c>
      <c r="EN313" s="55">
        <v>9257669.7774593346</v>
      </c>
      <c r="EO313" s="27">
        <v>52699312.912906818</v>
      </c>
      <c r="EP313" s="28">
        <v>11135671.841049606</v>
      </c>
      <c r="EQ313" s="2"/>
    </row>
    <row r="314" spans="1:147" ht="15.75" thickTop="1" x14ac:dyDescent="0.25">
      <c r="A314" s="93"/>
      <c r="B314" s="10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  <c r="CW314" s="4"/>
      <c r="CX314" s="4"/>
      <c r="CY314" s="4"/>
      <c r="CZ314" s="4"/>
      <c r="DA314" s="4"/>
      <c r="DB314" s="4"/>
      <c r="DC314" s="4"/>
      <c r="DD314" s="4"/>
      <c r="DE314" s="4"/>
      <c r="DF314" s="4"/>
      <c r="DG314" s="4"/>
      <c r="DH314" s="4"/>
      <c r="DI314" s="4"/>
      <c r="DJ314" s="4"/>
      <c r="DK314" s="4"/>
      <c r="DL314" s="4"/>
      <c r="DM314" s="4"/>
      <c r="DN314" s="4"/>
      <c r="DO314" s="4"/>
      <c r="DP314" s="4"/>
      <c r="DQ314" s="4"/>
      <c r="DR314" s="4"/>
      <c r="DS314" s="4"/>
      <c r="DT314" s="4"/>
      <c r="DU314" s="4"/>
      <c r="DV314" s="4"/>
      <c r="DW314" s="4"/>
      <c r="DX314" s="4"/>
      <c r="DY314" s="4"/>
      <c r="DZ314" s="4"/>
      <c r="EA314" s="4"/>
      <c r="EB314" s="4"/>
      <c r="EC314" s="4"/>
      <c r="ED314" s="4"/>
      <c r="EE314" s="4"/>
      <c r="EF314" s="4"/>
      <c r="EG314" s="4"/>
      <c r="EH314" s="4"/>
      <c r="EI314" s="4"/>
      <c r="EJ314" s="4"/>
      <c r="EK314" s="4"/>
      <c r="EL314" s="4"/>
      <c r="EM314" s="4"/>
      <c r="EN314" s="4"/>
      <c r="EO314" s="4"/>
      <c r="EP314" s="4"/>
    </row>
    <row r="315" spans="1:147" x14ac:dyDescent="0.25">
      <c r="B315" s="97" t="s">
        <v>162</v>
      </c>
      <c r="D315" s="1" t="s">
        <v>210</v>
      </c>
    </row>
    <row r="316" spans="1:147" ht="15.75" thickBot="1" x14ac:dyDescent="0.3">
      <c r="A316" s="88"/>
      <c r="B316" s="99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</row>
    <row r="317" spans="1:147" ht="45" customHeight="1" thickTop="1" x14ac:dyDescent="0.25">
      <c r="A317" s="130" t="s">
        <v>1</v>
      </c>
      <c r="B317" s="132" t="s">
        <v>2</v>
      </c>
      <c r="C317" s="134" t="s">
        <v>163</v>
      </c>
      <c r="D317" s="128" t="s">
        <v>164</v>
      </c>
      <c r="E317" s="128" t="s">
        <v>165</v>
      </c>
      <c r="F317" s="128" t="s">
        <v>166</v>
      </c>
      <c r="G317" s="128" t="s">
        <v>167</v>
      </c>
      <c r="H317" s="128"/>
      <c r="I317" s="128"/>
      <c r="J317" s="128"/>
      <c r="K317" s="128"/>
      <c r="L317" s="128"/>
      <c r="M317" s="128" t="s">
        <v>168</v>
      </c>
      <c r="N317" s="128"/>
      <c r="O317" s="128"/>
      <c r="P317" s="128" t="s">
        <v>171</v>
      </c>
      <c r="Q317" s="129"/>
      <c r="R317" s="2"/>
    </row>
    <row r="318" spans="1:147" ht="45.75" thickBot="1" x14ac:dyDescent="0.3">
      <c r="A318" s="131"/>
      <c r="B318" s="133"/>
      <c r="C318" s="124"/>
      <c r="D318" s="111"/>
      <c r="E318" s="111"/>
      <c r="F318" s="111"/>
      <c r="G318" s="45" t="s">
        <v>87</v>
      </c>
      <c r="H318" s="45" t="s">
        <v>88</v>
      </c>
      <c r="I318" s="45" t="s">
        <v>89</v>
      </c>
      <c r="J318" s="45" t="s">
        <v>90</v>
      </c>
      <c r="K318" s="45" t="s">
        <v>21</v>
      </c>
      <c r="L318" s="45" t="s">
        <v>79</v>
      </c>
      <c r="M318" s="45" t="s">
        <v>169</v>
      </c>
      <c r="N318" s="45" t="s">
        <v>170</v>
      </c>
      <c r="O318" s="45" t="s">
        <v>122</v>
      </c>
      <c r="P318" s="45" t="s">
        <v>172</v>
      </c>
      <c r="Q318" s="46" t="s">
        <v>173</v>
      </c>
      <c r="R318" s="2"/>
    </row>
    <row r="319" spans="1:147" ht="15.75" thickTop="1" x14ac:dyDescent="0.25">
      <c r="A319" s="90">
        <v>1</v>
      </c>
      <c r="B319" s="101" t="s">
        <v>56</v>
      </c>
      <c r="C319" s="15"/>
      <c r="D319" s="16"/>
      <c r="E319" s="16"/>
      <c r="F319" s="16"/>
      <c r="G319" s="16"/>
      <c r="H319" s="16"/>
      <c r="I319" s="16"/>
      <c r="J319" s="16"/>
      <c r="K319" s="16"/>
      <c r="L319" s="16">
        <v>0</v>
      </c>
      <c r="M319" s="16"/>
      <c r="N319" s="16"/>
      <c r="O319" s="16"/>
      <c r="P319" s="30"/>
      <c r="Q319" s="17"/>
      <c r="R319" s="2"/>
    </row>
    <row r="320" spans="1:147" x14ac:dyDescent="0.25">
      <c r="A320" s="91">
        <v>2</v>
      </c>
      <c r="B320" s="102" t="s">
        <v>57</v>
      </c>
      <c r="C320" s="18"/>
      <c r="D320" s="19"/>
      <c r="E320" s="19"/>
      <c r="F320" s="19"/>
      <c r="G320" s="19"/>
      <c r="H320" s="19"/>
      <c r="I320" s="19"/>
      <c r="J320" s="19"/>
      <c r="K320" s="19"/>
      <c r="L320" s="19">
        <v>0</v>
      </c>
      <c r="M320" s="19"/>
      <c r="N320" s="19"/>
      <c r="O320" s="19"/>
      <c r="P320" s="33"/>
      <c r="Q320" s="20"/>
      <c r="R320" s="2"/>
    </row>
    <row r="321" spans="1:18" x14ac:dyDescent="0.25">
      <c r="A321" s="91">
        <v>3</v>
      </c>
      <c r="B321" s="102" t="s">
        <v>207</v>
      </c>
      <c r="C321" s="18"/>
      <c r="D321" s="19"/>
      <c r="E321" s="19"/>
      <c r="F321" s="19"/>
      <c r="G321" s="19"/>
      <c r="H321" s="19"/>
      <c r="I321" s="19"/>
      <c r="J321" s="19"/>
      <c r="K321" s="19"/>
      <c r="L321" s="19">
        <v>0</v>
      </c>
      <c r="M321" s="19"/>
      <c r="N321" s="19"/>
      <c r="O321" s="19"/>
      <c r="P321" s="33"/>
      <c r="Q321" s="20"/>
      <c r="R321" s="2"/>
    </row>
    <row r="322" spans="1:18" x14ac:dyDescent="0.25">
      <c r="A322" s="91">
        <v>4</v>
      </c>
      <c r="B322" s="102" t="s">
        <v>58</v>
      </c>
      <c r="C322" s="18"/>
      <c r="D322" s="19"/>
      <c r="E322" s="19"/>
      <c r="F322" s="19"/>
      <c r="G322" s="19"/>
      <c r="H322" s="19"/>
      <c r="I322" s="19"/>
      <c r="J322" s="19"/>
      <c r="K322" s="19"/>
      <c r="L322" s="19">
        <v>0</v>
      </c>
      <c r="M322" s="19"/>
      <c r="N322" s="19"/>
      <c r="O322" s="19"/>
      <c r="P322" s="33"/>
      <c r="Q322" s="20"/>
      <c r="R322" s="2"/>
    </row>
    <row r="323" spans="1:18" x14ac:dyDescent="0.25">
      <c r="A323" s="91">
        <v>5</v>
      </c>
      <c r="B323" s="102" t="s">
        <v>59</v>
      </c>
      <c r="C323" s="18"/>
      <c r="D323" s="19"/>
      <c r="E323" s="19"/>
      <c r="F323" s="19"/>
      <c r="G323" s="19"/>
      <c r="H323" s="19"/>
      <c r="I323" s="19"/>
      <c r="J323" s="19"/>
      <c r="K323" s="19"/>
      <c r="L323" s="19">
        <v>0</v>
      </c>
      <c r="M323" s="19"/>
      <c r="N323" s="19"/>
      <c r="O323" s="19"/>
      <c r="P323" s="33"/>
      <c r="Q323" s="20"/>
      <c r="R323" s="2"/>
    </row>
    <row r="324" spans="1:18" x14ac:dyDescent="0.25">
      <c r="A324" s="91">
        <v>6</v>
      </c>
      <c r="B324" s="102" t="s">
        <v>60</v>
      </c>
      <c r="C324" s="18"/>
      <c r="D324" s="19"/>
      <c r="E324" s="19"/>
      <c r="F324" s="19"/>
      <c r="G324" s="19"/>
      <c r="H324" s="19"/>
      <c r="I324" s="19"/>
      <c r="J324" s="19"/>
      <c r="K324" s="19"/>
      <c r="L324" s="19">
        <v>0</v>
      </c>
      <c r="M324" s="19"/>
      <c r="N324" s="19"/>
      <c r="O324" s="19"/>
      <c r="P324" s="33"/>
      <c r="Q324" s="20"/>
      <c r="R324" s="2"/>
    </row>
    <row r="325" spans="1:18" x14ac:dyDescent="0.25">
      <c r="A325" s="91">
        <v>7</v>
      </c>
      <c r="B325" s="102" t="s">
        <v>61</v>
      </c>
      <c r="C325" s="18"/>
      <c r="D325" s="19"/>
      <c r="E325" s="19"/>
      <c r="F325" s="19"/>
      <c r="G325" s="19"/>
      <c r="H325" s="19"/>
      <c r="I325" s="19"/>
      <c r="J325" s="19"/>
      <c r="K325" s="19"/>
      <c r="L325" s="19">
        <v>0</v>
      </c>
      <c r="M325" s="19"/>
      <c r="N325" s="19"/>
      <c r="O325" s="19"/>
      <c r="P325" s="33"/>
      <c r="Q325" s="20"/>
      <c r="R325" s="2"/>
    </row>
    <row r="326" spans="1:18" x14ac:dyDescent="0.25">
      <c r="A326" s="91">
        <v>8</v>
      </c>
      <c r="B326" s="102" t="s">
        <v>62</v>
      </c>
      <c r="C326" s="18"/>
      <c r="D326" s="19"/>
      <c r="E326" s="19"/>
      <c r="F326" s="19"/>
      <c r="G326" s="19"/>
      <c r="H326" s="19"/>
      <c r="I326" s="19"/>
      <c r="J326" s="19"/>
      <c r="K326" s="19"/>
      <c r="L326" s="19">
        <v>0</v>
      </c>
      <c r="M326" s="19"/>
      <c r="N326" s="19"/>
      <c r="O326" s="19"/>
      <c r="P326" s="33"/>
      <c r="Q326" s="20"/>
      <c r="R326" s="2"/>
    </row>
    <row r="327" spans="1:18" x14ac:dyDescent="0.25">
      <c r="A327" s="91">
        <v>9</v>
      </c>
      <c r="B327" s="102" t="s">
        <v>63</v>
      </c>
      <c r="C327" s="18">
        <v>48</v>
      </c>
      <c r="D327" s="19">
        <v>5387.8862200000003</v>
      </c>
      <c r="E327" s="19">
        <v>3</v>
      </c>
      <c r="F327" s="19">
        <v>227.35772</v>
      </c>
      <c r="G327" s="19">
        <v>5387.8862200000003</v>
      </c>
      <c r="H327" s="19">
        <v>0</v>
      </c>
      <c r="I327" s="19"/>
      <c r="J327" s="19"/>
      <c r="K327" s="19"/>
      <c r="L327" s="19">
        <v>5387.8862200000003</v>
      </c>
      <c r="M327" s="19">
        <v>1105.0520100000001</v>
      </c>
      <c r="N327" s="19">
        <v>4282.83421</v>
      </c>
      <c r="O327" s="19"/>
      <c r="P327" s="33">
        <v>6.0699999999999997E-2</v>
      </c>
      <c r="Q327" s="20">
        <v>33.25</v>
      </c>
      <c r="R327" s="2"/>
    </row>
    <row r="328" spans="1:18" x14ac:dyDescent="0.25">
      <c r="A328" s="91">
        <v>10</v>
      </c>
      <c r="B328" s="102" t="s">
        <v>64</v>
      </c>
      <c r="C328" s="18"/>
      <c r="D328" s="19"/>
      <c r="E328" s="19"/>
      <c r="F328" s="19"/>
      <c r="G328" s="19"/>
      <c r="H328" s="19"/>
      <c r="I328" s="19"/>
      <c r="J328" s="19"/>
      <c r="K328" s="19"/>
      <c r="L328" s="19">
        <v>0</v>
      </c>
      <c r="M328" s="19"/>
      <c r="N328" s="19"/>
      <c r="O328" s="19"/>
      <c r="P328" s="33"/>
      <c r="Q328" s="20"/>
      <c r="R328" s="2"/>
    </row>
    <row r="329" spans="1:18" x14ac:dyDescent="0.25">
      <c r="A329" s="91">
        <v>11</v>
      </c>
      <c r="B329" s="102" t="s">
        <v>65</v>
      </c>
      <c r="C329" s="18"/>
      <c r="D329" s="19"/>
      <c r="E329" s="19"/>
      <c r="F329" s="19"/>
      <c r="G329" s="19"/>
      <c r="H329" s="19"/>
      <c r="I329" s="19"/>
      <c r="J329" s="19"/>
      <c r="K329" s="19"/>
      <c r="L329" s="19">
        <v>0</v>
      </c>
      <c r="M329" s="19"/>
      <c r="N329" s="19"/>
      <c r="O329" s="19"/>
      <c r="P329" s="33"/>
      <c r="Q329" s="20"/>
      <c r="R329" s="2"/>
    </row>
    <row r="330" spans="1:18" x14ac:dyDescent="0.25">
      <c r="A330" s="91">
        <v>12</v>
      </c>
      <c r="B330" s="102" t="s">
        <v>66</v>
      </c>
      <c r="C330" s="18"/>
      <c r="D330" s="19"/>
      <c r="E330" s="19"/>
      <c r="F330" s="19"/>
      <c r="G330" s="19"/>
      <c r="H330" s="19"/>
      <c r="I330" s="19"/>
      <c r="J330" s="19"/>
      <c r="K330" s="19"/>
      <c r="L330" s="19">
        <v>0</v>
      </c>
      <c r="M330" s="19"/>
      <c r="N330" s="19"/>
      <c r="O330" s="19"/>
      <c r="P330" s="33"/>
      <c r="Q330" s="20"/>
      <c r="R330" s="2"/>
    </row>
    <row r="331" spans="1:18" x14ac:dyDescent="0.25">
      <c r="A331" s="91">
        <v>13</v>
      </c>
      <c r="B331" s="102" t="s">
        <v>67</v>
      </c>
      <c r="C331" s="18"/>
      <c r="D331" s="19"/>
      <c r="E331" s="19"/>
      <c r="F331" s="19"/>
      <c r="G331" s="19"/>
      <c r="H331" s="19"/>
      <c r="I331" s="19"/>
      <c r="J331" s="19"/>
      <c r="K331" s="19"/>
      <c r="L331" s="19">
        <v>0</v>
      </c>
      <c r="M331" s="19"/>
      <c r="N331" s="19"/>
      <c r="O331" s="19"/>
      <c r="P331" s="33"/>
      <c r="Q331" s="20"/>
      <c r="R331" s="2"/>
    </row>
    <row r="332" spans="1:18" x14ac:dyDescent="0.25">
      <c r="A332" s="91">
        <v>14</v>
      </c>
      <c r="B332" s="102" t="s">
        <v>68</v>
      </c>
      <c r="C332" s="18"/>
      <c r="D332" s="19"/>
      <c r="E332" s="19"/>
      <c r="F332" s="19"/>
      <c r="G332" s="19"/>
      <c r="H332" s="19"/>
      <c r="I332" s="19"/>
      <c r="J332" s="19"/>
      <c r="K332" s="19"/>
      <c r="L332" s="19">
        <v>0</v>
      </c>
      <c r="M332" s="19"/>
      <c r="N332" s="19"/>
      <c r="O332" s="19"/>
      <c r="P332" s="33"/>
      <c r="Q332" s="20"/>
      <c r="R332" s="2"/>
    </row>
    <row r="333" spans="1:18" x14ac:dyDescent="0.25">
      <c r="A333" s="91">
        <v>15</v>
      </c>
      <c r="B333" s="102" t="s">
        <v>69</v>
      </c>
      <c r="C333" s="18"/>
      <c r="D333" s="19"/>
      <c r="E333" s="19"/>
      <c r="F333" s="19"/>
      <c r="G333" s="19"/>
      <c r="H333" s="19"/>
      <c r="I333" s="19"/>
      <c r="J333" s="19"/>
      <c r="K333" s="19"/>
      <c r="L333" s="19">
        <v>0</v>
      </c>
      <c r="M333" s="19"/>
      <c r="N333" s="19"/>
      <c r="O333" s="19"/>
      <c r="P333" s="33"/>
      <c r="Q333" s="20"/>
      <c r="R333" s="2"/>
    </row>
    <row r="334" spans="1:18" x14ac:dyDescent="0.25">
      <c r="A334" s="91">
        <v>16</v>
      </c>
      <c r="B334" s="102" t="s">
        <v>209</v>
      </c>
      <c r="C334" s="18"/>
      <c r="D334" s="19"/>
      <c r="E334" s="19"/>
      <c r="F334" s="19"/>
      <c r="G334" s="19"/>
      <c r="H334" s="19"/>
      <c r="I334" s="19"/>
      <c r="J334" s="19"/>
      <c r="K334" s="19"/>
      <c r="L334" s="19">
        <v>0</v>
      </c>
      <c r="M334" s="19"/>
      <c r="N334" s="19"/>
      <c r="O334" s="19"/>
      <c r="P334" s="33"/>
      <c r="Q334" s="20"/>
      <c r="R334" s="2"/>
    </row>
    <row r="335" spans="1:18" x14ac:dyDescent="0.25">
      <c r="A335" s="91">
        <v>17</v>
      </c>
      <c r="B335" s="102" t="s">
        <v>70</v>
      </c>
      <c r="C335" s="18"/>
      <c r="D335" s="19"/>
      <c r="E335" s="19"/>
      <c r="F335" s="19"/>
      <c r="G335" s="19"/>
      <c r="H335" s="19"/>
      <c r="I335" s="19"/>
      <c r="J335" s="19"/>
      <c r="K335" s="19"/>
      <c r="L335" s="19">
        <v>0</v>
      </c>
      <c r="M335" s="19"/>
      <c r="N335" s="19"/>
      <c r="O335" s="19"/>
      <c r="P335" s="33"/>
      <c r="Q335" s="20"/>
      <c r="R335" s="2"/>
    </row>
    <row r="336" spans="1:18" x14ac:dyDescent="0.25">
      <c r="A336" s="91">
        <v>18</v>
      </c>
      <c r="B336" s="102" t="s">
        <v>71</v>
      </c>
      <c r="C336" s="18">
        <v>0</v>
      </c>
      <c r="D336" s="19">
        <v>0</v>
      </c>
      <c r="E336" s="19">
        <v>0</v>
      </c>
      <c r="F336" s="19">
        <v>0</v>
      </c>
      <c r="G336" s="19">
        <v>0</v>
      </c>
      <c r="H336" s="19">
        <v>0</v>
      </c>
      <c r="I336" s="19">
        <v>0</v>
      </c>
      <c r="J336" s="19">
        <v>0</v>
      </c>
      <c r="K336" s="19">
        <v>0</v>
      </c>
      <c r="L336" s="19">
        <v>0</v>
      </c>
      <c r="M336" s="19">
        <v>0</v>
      </c>
      <c r="N336" s="19">
        <v>0</v>
      </c>
      <c r="O336" s="19">
        <v>0</v>
      </c>
      <c r="P336" s="33">
        <v>0</v>
      </c>
      <c r="Q336" s="20">
        <v>0</v>
      </c>
      <c r="R336" s="2"/>
    </row>
    <row r="337" spans="1:18" x14ac:dyDescent="0.25">
      <c r="A337" s="91">
        <v>19</v>
      </c>
      <c r="B337" s="102" t="s">
        <v>72</v>
      </c>
      <c r="C337" s="18">
        <v>985</v>
      </c>
      <c r="D337" s="19">
        <v>124867.94464</v>
      </c>
      <c r="E337" s="19">
        <v>113</v>
      </c>
      <c r="F337" s="19">
        <v>16191.38041</v>
      </c>
      <c r="G337" s="19">
        <v>124867.94464</v>
      </c>
      <c r="H337" s="19"/>
      <c r="I337" s="19"/>
      <c r="J337" s="19"/>
      <c r="K337" s="19"/>
      <c r="L337" s="19">
        <v>124867.94464</v>
      </c>
      <c r="M337" s="19">
        <v>34314.489410000002</v>
      </c>
      <c r="N337" s="19">
        <v>87838.00808</v>
      </c>
      <c r="O337" s="19">
        <v>2715.44715</v>
      </c>
      <c r="P337" s="33">
        <v>0.23958324343357201</v>
      </c>
      <c r="Q337" s="20">
        <v>44.2951001042439</v>
      </c>
      <c r="R337" s="2"/>
    </row>
    <row r="338" spans="1:18" x14ac:dyDescent="0.25">
      <c r="A338" s="91">
        <v>20</v>
      </c>
      <c r="B338" s="102" t="s">
        <v>73</v>
      </c>
      <c r="C338" s="18"/>
      <c r="D338" s="19"/>
      <c r="E338" s="19"/>
      <c r="F338" s="19"/>
      <c r="G338" s="19"/>
      <c r="H338" s="19"/>
      <c r="I338" s="19"/>
      <c r="J338" s="19"/>
      <c r="K338" s="19"/>
      <c r="L338" s="19">
        <v>0</v>
      </c>
      <c r="M338" s="19"/>
      <c r="N338" s="19"/>
      <c r="O338" s="19"/>
      <c r="P338" s="33"/>
      <c r="Q338" s="20"/>
      <c r="R338" s="2"/>
    </row>
    <row r="339" spans="1:18" x14ac:dyDescent="0.25">
      <c r="A339" s="91">
        <v>21</v>
      </c>
      <c r="B339" s="102" t="s">
        <v>74</v>
      </c>
      <c r="C339" s="18"/>
      <c r="D339" s="19"/>
      <c r="E339" s="19"/>
      <c r="F339" s="19"/>
      <c r="G339" s="19"/>
      <c r="H339" s="19"/>
      <c r="I339" s="19"/>
      <c r="J339" s="19"/>
      <c r="K339" s="19"/>
      <c r="L339" s="19">
        <v>0</v>
      </c>
      <c r="M339" s="19"/>
      <c r="N339" s="19"/>
      <c r="O339" s="19"/>
      <c r="P339" s="33"/>
      <c r="Q339" s="20"/>
      <c r="R339" s="2"/>
    </row>
    <row r="340" spans="1:18" x14ac:dyDescent="0.25">
      <c r="A340" s="91">
        <v>22</v>
      </c>
      <c r="B340" s="102" t="s">
        <v>75</v>
      </c>
      <c r="C340" s="18"/>
      <c r="D340" s="19"/>
      <c r="E340" s="19"/>
      <c r="F340" s="19"/>
      <c r="G340" s="19"/>
      <c r="H340" s="19"/>
      <c r="I340" s="19"/>
      <c r="J340" s="19"/>
      <c r="K340" s="19"/>
      <c r="L340" s="19">
        <v>0</v>
      </c>
      <c r="M340" s="19"/>
      <c r="N340" s="19"/>
      <c r="O340" s="19"/>
      <c r="P340" s="33"/>
      <c r="Q340" s="20"/>
      <c r="R340" s="2"/>
    </row>
    <row r="341" spans="1:18" x14ac:dyDescent="0.25">
      <c r="A341" s="91">
        <v>23</v>
      </c>
      <c r="B341" s="102" t="s">
        <v>76</v>
      </c>
      <c r="C341" s="18"/>
      <c r="D341" s="19"/>
      <c r="E341" s="19"/>
      <c r="F341" s="19"/>
      <c r="G341" s="19"/>
      <c r="H341" s="19"/>
      <c r="I341" s="19"/>
      <c r="J341" s="19"/>
      <c r="K341" s="19"/>
      <c r="L341" s="19">
        <v>0</v>
      </c>
      <c r="M341" s="19"/>
      <c r="N341" s="19"/>
      <c r="O341" s="19"/>
      <c r="P341" s="33"/>
      <c r="Q341" s="20"/>
      <c r="R341" s="2"/>
    </row>
    <row r="342" spans="1:18" x14ac:dyDescent="0.25">
      <c r="A342" s="91">
        <v>24</v>
      </c>
      <c r="B342" s="102" t="s">
        <v>77</v>
      </c>
      <c r="C342" s="18"/>
      <c r="D342" s="19"/>
      <c r="E342" s="19"/>
      <c r="F342" s="19"/>
      <c r="G342" s="19"/>
      <c r="H342" s="19"/>
      <c r="I342" s="19"/>
      <c r="J342" s="19"/>
      <c r="K342" s="19"/>
      <c r="L342" s="19">
        <v>0</v>
      </c>
      <c r="M342" s="19"/>
      <c r="N342" s="19"/>
      <c r="O342" s="19"/>
      <c r="P342" s="33"/>
      <c r="Q342" s="20"/>
      <c r="R342" s="2"/>
    </row>
    <row r="343" spans="1:18" x14ac:dyDescent="0.25">
      <c r="A343" s="91">
        <v>25</v>
      </c>
      <c r="B343" s="102" t="s">
        <v>78</v>
      </c>
      <c r="C343" s="18">
        <v>2694</v>
      </c>
      <c r="D343" s="19">
        <v>297225.64</v>
      </c>
      <c r="E343" s="19">
        <v>874</v>
      </c>
      <c r="F343" s="19">
        <v>78217.63</v>
      </c>
      <c r="G343" s="19">
        <v>297225.64</v>
      </c>
      <c r="H343" s="19"/>
      <c r="I343" s="19"/>
      <c r="J343" s="19"/>
      <c r="K343" s="19"/>
      <c r="L343" s="19">
        <v>297225.64</v>
      </c>
      <c r="M343" s="19">
        <v>98500.009999999893</v>
      </c>
      <c r="N343" s="19">
        <v>198725.63</v>
      </c>
      <c r="O343" s="19">
        <v>0</v>
      </c>
      <c r="P343" s="33">
        <v>0.219067886982447</v>
      </c>
      <c r="Q343" s="20">
        <v>55.455101947175898</v>
      </c>
      <c r="R343" s="2"/>
    </row>
    <row r="344" spans="1:18" ht="15.75" thickBot="1" x14ac:dyDescent="0.3">
      <c r="A344" s="96">
        <v>26</v>
      </c>
      <c r="B344" s="105" t="s">
        <v>208</v>
      </c>
      <c r="C344" s="21">
        <v>3</v>
      </c>
      <c r="D344" s="22">
        <v>606.15</v>
      </c>
      <c r="E344" s="22">
        <v>0</v>
      </c>
      <c r="F344" s="22">
        <v>0</v>
      </c>
      <c r="G344" s="22">
        <v>606.15</v>
      </c>
      <c r="H344" s="22"/>
      <c r="I344" s="22"/>
      <c r="J344" s="22"/>
      <c r="K344" s="22"/>
      <c r="L344" s="22">
        <v>606.15</v>
      </c>
      <c r="M344" s="22"/>
      <c r="N344" s="22">
        <v>606.15</v>
      </c>
      <c r="O344" s="22"/>
      <c r="P344" s="36">
        <v>0.28723312092616199</v>
      </c>
      <c r="Q344" s="23">
        <v>43.3333333333333</v>
      </c>
      <c r="R344" s="2"/>
    </row>
    <row r="345" spans="1:18" ht="15.75" thickTop="1" x14ac:dyDescent="0.25">
      <c r="A345" s="93"/>
      <c r="B345" s="10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</row>
    <row r="346" spans="1:18" x14ac:dyDescent="0.25">
      <c r="B346" s="97" t="s">
        <v>174</v>
      </c>
      <c r="D346" s="1" t="s">
        <v>210</v>
      </c>
    </row>
    <row r="347" spans="1:18" ht="15.75" thickBot="1" x14ac:dyDescent="0.3">
      <c r="A347" s="88"/>
      <c r="B347" s="99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</row>
    <row r="348" spans="1:18" ht="45" customHeight="1" thickTop="1" x14ac:dyDescent="0.25">
      <c r="A348" s="130" t="s">
        <v>1</v>
      </c>
      <c r="B348" s="132" t="s">
        <v>2</v>
      </c>
      <c r="C348" s="134" t="s">
        <v>163</v>
      </c>
      <c r="D348" s="128" t="s">
        <v>164</v>
      </c>
      <c r="E348" s="128" t="s">
        <v>165</v>
      </c>
      <c r="F348" s="128" t="s">
        <v>166</v>
      </c>
      <c r="G348" s="128" t="s">
        <v>167</v>
      </c>
      <c r="H348" s="128"/>
      <c r="I348" s="128"/>
      <c r="J348" s="128"/>
      <c r="K348" s="128"/>
      <c r="L348" s="128"/>
      <c r="M348" s="128" t="s">
        <v>168</v>
      </c>
      <c r="N348" s="128"/>
      <c r="O348" s="128"/>
      <c r="P348" s="128" t="s">
        <v>171</v>
      </c>
      <c r="Q348" s="129"/>
      <c r="R348" s="2"/>
    </row>
    <row r="349" spans="1:18" ht="45.75" thickBot="1" x14ac:dyDescent="0.3">
      <c r="A349" s="131"/>
      <c r="B349" s="133"/>
      <c r="C349" s="124"/>
      <c r="D349" s="111"/>
      <c r="E349" s="111"/>
      <c r="F349" s="111"/>
      <c r="G349" s="45" t="s">
        <v>87</v>
      </c>
      <c r="H349" s="45" t="s">
        <v>88</v>
      </c>
      <c r="I349" s="45" t="s">
        <v>89</v>
      </c>
      <c r="J349" s="45" t="s">
        <v>90</v>
      </c>
      <c r="K349" s="45" t="s">
        <v>21</v>
      </c>
      <c r="L349" s="45" t="s">
        <v>79</v>
      </c>
      <c r="M349" s="45" t="s">
        <v>169</v>
      </c>
      <c r="N349" s="45" t="s">
        <v>170</v>
      </c>
      <c r="O349" s="45" t="s">
        <v>122</v>
      </c>
      <c r="P349" s="45" t="s">
        <v>172</v>
      </c>
      <c r="Q349" s="46" t="s">
        <v>173</v>
      </c>
      <c r="R349" s="2"/>
    </row>
    <row r="350" spans="1:18" ht="15.75" thickTop="1" x14ac:dyDescent="0.25">
      <c r="A350" s="90">
        <v>1</v>
      </c>
      <c r="B350" s="101" t="s">
        <v>56</v>
      </c>
      <c r="C350" s="15"/>
      <c r="D350" s="16"/>
      <c r="E350" s="16"/>
      <c r="F350" s="16"/>
      <c r="G350" s="16"/>
      <c r="H350" s="16"/>
      <c r="I350" s="16"/>
      <c r="J350" s="16"/>
      <c r="K350" s="16"/>
      <c r="L350" s="16">
        <v>0</v>
      </c>
      <c r="M350" s="16"/>
      <c r="N350" s="16"/>
      <c r="O350" s="16"/>
      <c r="P350" s="30"/>
      <c r="Q350" s="17"/>
      <c r="R350" s="2"/>
    </row>
    <row r="351" spans="1:18" x14ac:dyDescent="0.25">
      <c r="A351" s="91">
        <v>2</v>
      </c>
      <c r="B351" s="102" t="s">
        <v>57</v>
      </c>
      <c r="C351" s="18"/>
      <c r="D351" s="19"/>
      <c r="E351" s="19"/>
      <c r="F351" s="19"/>
      <c r="G351" s="19"/>
      <c r="H351" s="19"/>
      <c r="I351" s="19"/>
      <c r="J351" s="19"/>
      <c r="K351" s="19"/>
      <c r="L351" s="19">
        <v>0</v>
      </c>
      <c r="M351" s="19"/>
      <c r="N351" s="19"/>
      <c r="O351" s="19"/>
      <c r="P351" s="33"/>
      <c r="Q351" s="20"/>
      <c r="R351" s="2"/>
    </row>
    <row r="352" spans="1:18" x14ac:dyDescent="0.25">
      <c r="A352" s="91">
        <v>3</v>
      </c>
      <c r="B352" s="102" t="s">
        <v>207</v>
      </c>
      <c r="C352" s="18"/>
      <c r="D352" s="19"/>
      <c r="E352" s="19"/>
      <c r="F352" s="19"/>
      <c r="G352" s="19"/>
      <c r="H352" s="19"/>
      <c r="I352" s="19"/>
      <c r="J352" s="19"/>
      <c r="K352" s="19"/>
      <c r="L352" s="19">
        <v>0</v>
      </c>
      <c r="M352" s="19"/>
      <c r="N352" s="19"/>
      <c r="O352" s="19"/>
      <c r="P352" s="33"/>
      <c r="Q352" s="20"/>
      <c r="R352" s="2"/>
    </row>
    <row r="353" spans="1:18" x14ac:dyDescent="0.25">
      <c r="A353" s="91">
        <v>4</v>
      </c>
      <c r="B353" s="102" t="s">
        <v>58</v>
      </c>
      <c r="C353" s="18"/>
      <c r="D353" s="19"/>
      <c r="E353" s="19"/>
      <c r="F353" s="19"/>
      <c r="G353" s="19"/>
      <c r="H353" s="19"/>
      <c r="I353" s="19"/>
      <c r="J353" s="19"/>
      <c r="K353" s="19"/>
      <c r="L353" s="19">
        <v>0</v>
      </c>
      <c r="M353" s="19"/>
      <c r="N353" s="19"/>
      <c r="O353" s="19"/>
      <c r="P353" s="33"/>
      <c r="Q353" s="20"/>
      <c r="R353" s="2"/>
    </row>
    <row r="354" spans="1:18" x14ac:dyDescent="0.25">
      <c r="A354" s="91">
        <v>5</v>
      </c>
      <c r="B354" s="102" t="s">
        <v>59</v>
      </c>
      <c r="C354" s="18">
        <v>5</v>
      </c>
      <c r="D354" s="19">
        <v>526.17885000000001</v>
      </c>
      <c r="E354" s="19">
        <v>0</v>
      </c>
      <c r="F354" s="19">
        <v>0</v>
      </c>
      <c r="G354" s="19">
        <v>526.17885000000001</v>
      </c>
      <c r="H354" s="19"/>
      <c r="I354" s="19"/>
      <c r="J354" s="19"/>
      <c r="K354" s="19"/>
      <c r="L354" s="19">
        <v>526.17885000000001</v>
      </c>
      <c r="M354" s="19">
        <v>381.64551999999998</v>
      </c>
      <c r="N354" s="19">
        <v>144.53333000000001</v>
      </c>
      <c r="O354" s="19"/>
      <c r="P354" s="33">
        <v>0</v>
      </c>
      <c r="Q354" s="20">
        <v>45.6</v>
      </c>
      <c r="R354" s="2"/>
    </row>
    <row r="355" spans="1:18" x14ac:dyDescent="0.25">
      <c r="A355" s="91">
        <v>6</v>
      </c>
      <c r="B355" s="102" t="s">
        <v>60</v>
      </c>
      <c r="C355" s="18"/>
      <c r="D355" s="19"/>
      <c r="E355" s="19"/>
      <c r="F355" s="19"/>
      <c r="G355" s="19"/>
      <c r="H355" s="19"/>
      <c r="I355" s="19"/>
      <c r="J355" s="19"/>
      <c r="K355" s="19"/>
      <c r="L355" s="19">
        <v>0</v>
      </c>
      <c r="M355" s="19"/>
      <c r="N355" s="19"/>
      <c r="O355" s="19"/>
      <c r="P355" s="33"/>
      <c r="Q355" s="20"/>
      <c r="R355" s="2"/>
    </row>
    <row r="356" spans="1:18" x14ac:dyDescent="0.25">
      <c r="A356" s="91">
        <v>7</v>
      </c>
      <c r="B356" s="102" t="s">
        <v>61</v>
      </c>
      <c r="C356" s="18"/>
      <c r="D356" s="19"/>
      <c r="E356" s="19"/>
      <c r="F356" s="19"/>
      <c r="G356" s="19"/>
      <c r="H356" s="19"/>
      <c r="I356" s="19"/>
      <c r="J356" s="19"/>
      <c r="K356" s="19"/>
      <c r="L356" s="19">
        <v>0</v>
      </c>
      <c r="M356" s="19"/>
      <c r="N356" s="19"/>
      <c r="O356" s="19"/>
      <c r="P356" s="33"/>
      <c r="Q356" s="20"/>
      <c r="R356" s="2"/>
    </row>
    <row r="357" spans="1:18" x14ac:dyDescent="0.25">
      <c r="A357" s="91">
        <v>8</v>
      </c>
      <c r="B357" s="102" t="s">
        <v>62</v>
      </c>
      <c r="C357" s="18"/>
      <c r="D357" s="19"/>
      <c r="E357" s="19"/>
      <c r="F357" s="19"/>
      <c r="G357" s="19"/>
      <c r="H357" s="19"/>
      <c r="I357" s="19"/>
      <c r="J357" s="19"/>
      <c r="K357" s="19"/>
      <c r="L357" s="19">
        <v>0</v>
      </c>
      <c r="M357" s="19"/>
      <c r="N357" s="19"/>
      <c r="O357" s="19"/>
      <c r="P357" s="33"/>
      <c r="Q357" s="20"/>
      <c r="R357" s="2"/>
    </row>
    <row r="358" spans="1:18" x14ac:dyDescent="0.25">
      <c r="A358" s="91">
        <v>9</v>
      </c>
      <c r="B358" s="102" t="s">
        <v>63</v>
      </c>
      <c r="C358" s="18">
        <v>4968</v>
      </c>
      <c r="D358" s="19">
        <v>625078.05980571604</v>
      </c>
      <c r="E358" s="19">
        <v>463</v>
      </c>
      <c r="F358" s="19">
        <v>35805.890919999998</v>
      </c>
      <c r="G358" s="19">
        <v>622811.99003999995</v>
      </c>
      <c r="H358" s="19">
        <v>2266.0697657159999</v>
      </c>
      <c r="I358" s="19"/>
      <c r="J358" s="19"/>
      <c r="K358" s="19"/>
      <c r="L358" s="19">
        <v>625078.05980571604</v>
      </c>
      <c r="M358" s="19">
        <v>182847.65008068</v>
      </c>
      <c r="N358" s="19">
        <v>442230.40972503601</v>
      </c>
      <c r="O358" s="19"/>
      <c r="P358" s="33">
        <v>2.1100000000000001E-2</v>
      </c>
      <c r="Q358" s="20">
        <v>38.53</v>
      </c>
      <c r="R358" s="2"/>
    </row>
    <row r="359" spans="1:18" x14ac:dyDescent="0.25">
      <c r="A359" s="91">
        <v>10</v>
      </c>
      <c r="B359" s="102" t="s">
        <v>64</v>
      </c>
      <c r="C359" s="18"/>
      <c r="D359" s="19"/>
      <c r="E359" s="19"/>
      <c r="F359" s="19"/>
      <c r="G359" s="19"/>
      <c r="H359" s="19"/>
      <c r="I359" s="19"/>
      <c r="J359" s="19"/>
      <c r="K359" s="19"/>
      <c r="L359" s="19">
        <v>0</v>
      </c>
      <c r="M359" s="19"/>
      <c r="N359" s="19"/>
      <c r="O359" s="19"/>
      <c r="P359" s="33"/>
      <c r="Q359" s="20"/>
      <c r="R359" s="2"/>
    </row>
    <row r="360" spans="1:18" x14ac:dyDescent="0.25">
      <c r="A360" s="91">
        <v>11</v>
      </c>
      <c r="B360" s="102" t="s">
        <v>65</v>
      </c>
      <c r="C360" s="18"/>
      <c r="D360" s="19"/>
      <c r="E360" s="19"/>
      <c r="F360" s="19"/>
      <c r="G360" s="19"/>
      <c r="H360" s="19"/>
      <c r="I360" s="19"/>
      <c r="J360" s="19"/>
      <c r="K360" s="19"/>
      <c r="L360" s="19">
        <v>0</v>
      </c>
      <c r="M360" s="19"/>
      <c r="N360" s="19"/>
      <c r="O360" s="19"/>
      <c r="P360" s="33"/>
      <c r="Q360" s="20"/>
      <c r="R360" s="2"/>
    </row>
    <row r="361" spans="1:18" x14ac:dyDescent="0.25">
      <c r="A361" s="91">
        <v>12</v>
      </c>
      <c r="B361" s="102" t="s">
        <v>66</v>
      </c>
      <c r="C361" s="18"/>
      <c r="D361" s="19"/>
      <c r="E361" s="19"/>
      <c r="F361" s="19"/>
      <c r="G361" s="19"/>
      <c r="H361" s="19"/>
      <c r="I361" s="19"/>
      <c r="J361" s="19"/>
      <c r="K361" s="19"/>
      <c r="L361" s="19">
        <v>0</v>
      </c>
      <c r="M361" s="19"/>
      <c r="N361" s="19"/>
      <c r="O361" s="19"/>
      <c r="P361" s="33"/>
      <c r="Q361" s="20"/>
      <c r="R361" s="2"/>
    </row>
    <row r="362" spans="1:18" x14ac:dyDescent="0.25">
      <c r="A362" s="91">
        <v>13</v>
      </c>
      <c r="B362" s="102" t="s">
        <v>67</v>
      </c>
      <c r="C362" s="18"/>
      <c r="D362" s="19"/>
      <c r="E362" s="19"/>
      <c r="F362" s="19"/>
      <c r="G362" s="19"/>
      <c r="H362" s="19"/>
      <c r="I362" s="19"/>
      <c r="J362" s="19"/>
      <c r="K362" s="19"/>
      <c r="L362" s="19">
        <v>0</v>
      </c>
      <c r="M362" s="19"/>
      <c r="N362" s="19"/>
      <c r="O362" s="19"/>
      <c r="P362" s="33"/>
      <c r="Q362" s="20"/>
      <c r="R362" s="2"/>
    </row>
    <row r="363" spans="1:18" x14ac:dyDescent="0.25">
      <c r="A363" s="91">
        <v>14</v>
      </c>
      <c r="B363" s="102" t="s">
        <v>68</v>
      </c>
      <c r="C363" s="18"/>
      <c r="D363" s="19"/>
      <c r="E363" s="19"/>
      <c r="F363" s="19"/>
      <c r="G363" s="19"/>
      <c r="H363" s="19"/>
      <c r="I363" s="19"/>
      <c r="J363" s="19"/>
      <c r="K363" s="19"/>
      <c r="L363" s="19">
        <v>0</v>
      </c>
      <c r="M363" s="19"/>
      <c r="N363" s="19"/>
      <c r="O363" s="19"/>
      <c r="P363" s="33"/>
      <c r="Q363" s="20"/>
      <c r="R363" s="2"/>
    </row>
    <row r="364" spans="1:18" x14ac:dyDescent="0.25">
      <c r="A364" s="91">
        <v>15</v>
      </c>
      <c r="B364" s="102" t="s">
        <v>69</v>
      </c>
      <c r="C364" s="18">
        <v>10103</v>
      </c>
      <c r="D364" s="19">
        <v>1605074.7880846299</v>
      </c>
      <c r="E364" s="19">
        <v>1513</v>
      </c>
      <c r="F364" s="19">
        <v>186400.35276323301</v>
      </c>
      <c r="G364" s="19">
        <v>1593420.6702399901</v>
      </c>
      <c r="H364" s="19">
        <v>11654.117844626</v>
      </c>
      <c r="I364" s="19">
        <v>0</v>
      </c>
      <c r="J364" s="19">
        <v>0</v>
      </c>
      <c r="K364" s="19">
        <v>0</v>
      </c>
      <c r="L364" s="19">
        <v>1605074.7880846199</v>
      </c>
      <c r="M364" s="19">
        <v>189408.66838994401</v>
      </c>
      <c r="N364" s="19">
        <v>1410610.5100794099</v>
      </c>
      <c r="O364" s="19">
        <v>5055.6096152680002</v>
      </c>
      <c r="P364" s="33">
        <v>9.0711933404437797E-2</v>
      </c>
      <c r="Q364" s="20">
        <v>38.124247131085703</v>
      </c>
      <c r="R364" s="2"/>
    </row>
    <row r="365" spans="1:18" x14ac:dyDescent="0.25">
      <c r="A365" s="91">
        <v>16</v>
      </c>
      <c r="B365" s="102" t="s">
        <v>209</v>
      </c>
      <c r="C365" s="18"/>
      <c r="D365" s="19"/>
      <c r="E365" s="19"/>
      <c r="F365" s="19"/>
      <c r="G365" s="19"/>
      <c r="H365" s="19"/>
      <c r="I365" s="19"/>
      <c r="J365" s="19"/>
      <c r="K365" s="19"/>
      <c r="L365" s="19">
        <v>0</v>
      </c>
      <c r="M365" s="19"/>
      <c r="N365" s="19"/>
      <c r="O365" s="19"/>
      <c r="P365" s="33"/>
      <c r="Q365" s="20"/>
      <c r="R365" s="2"/>
    </row>
    <row r="366" spans="1:18" x14ac:dyDescent="0.25">
      <c r="A366" s="91">
        <v>17</v>
      </c>
      <c r="B366" s="102" t="s">
        <v>70</v>
      </c>
      <c r="C366" s="18"/>
      <c r="D366" s="19"/>
      <c r="E366" s="19"/>
      <c r="F366" s="19"/>
      <c r="G366" s="19"/>
      <c r="H366" s="19"/>
      <c r="I366" s="19"/>
      <c r="J366" s="19"/>
      <c r="K366" s="19"/>
      <c r="L366" s="19">
        <v>0</v>
      </c>
      <c r="M366" s="19"/>
      <c r="N366" s="19"/>
      <c r="O366" s="19"/>
      <c r="P366" s="33"/>
      <c r="Q366" s="20"/>
      <c r="R366" s="2"/>
    </row>
    <row r="367" spans="1:18" x14ac:dyDescent="0.25">
      <c r="A367" s="91">
        <v>18</v>
      </c>
      <c r="B367" s="102" t="s">
        <v>71</v>
      </c>
      <c r="C367" s="18">
        <v>49</v>
      </c>
      <c r="D367" s="19">
        <v>10975.31783</v>
      </c>
      <c r="E367" s="19">
        <v>0</v>
      </c>
      <c r="F367" s="19">
        <v>0</v>
      </c>
      <c r="G367" s="19">
        <v>10975.31783</v>
      </c>
      <c r="H367" s="19">
        <v>0</v>
      </c>
      <c r="I367" s="19">
        <v>0</v>
      </c>
      <c r="J367" s="19">
        <v>0</v>
      </c>
      <c r="K367" s="19">
        <v>0</v>
      </c>
      <c r="L367" s="19">
        <v>10975.31783</v>
      </c>
      <c r="M367" s="19">
        <v>427.78861999999998</v>
      </c>
      <c r="N367" s="19">
        <v>10547.529210000001</v>
      </c>
      <c r="O367" s="19">
        <v>0</v>
      </c>
      <c r="P367" s="33">
        <v>4.6490915499663901E-2</v>
      </c>
      <c r="Q367" s="20">
        <v>42.053395625445901</v>
      </c>
      <c r="R367" s="2"/>
    </row>
    <row r="368" spans="1:18" x14ac:dyDescent="0.25">
      <c r="A368" s="91">
        <v>19</v>
      </c>
      <c r="B368" s="102" t="s">
        <v>72</v>
      </c>
      <c r="C368" s="18">
        <v>20203</v>
      </c>
      <c r="D368" s="19">
        <v>2088993.47554</v>
      </c>
      <c r="E368" s="19">
        <v>10740</v>
      </c>
      <c r="F368" s="19">
        <v>777097.35855999996</v>
      </c>
      <c r="G368" s="19">
        <v>2088993.47554</v>
      </c>
      <c r="H368" s="19"/>
      <c r="I368" s="19"/>
      <c r="J368" s="19"/>
      <c r="K368" s="19"/>
      <c r="L368" s="19">
        <v>2088993.47554</v>
      </c>
      <c r="M368" s="19">
        <v>809755.25386000006</v>
      </c>
      <c r="N368" s="19">
        <v>1279238.22168</v>
      </c>
      <c r="O368" s="19"/>
      <c r="P368" s="33">
        <v>8.5225514309744102E-4</v>
      </c>
      <c r="Q368" s="20">
        <v>35.109651995873001</v>
      </c>
      <c r="R368" s="2"/>
    </row>
    <row r="369" spans="1:18" x14ac:dyDescent="0.25">
      <c r="A369" s="91">
        <v>20</v>
      </c>
      <c r="B369" s="102" t="s">
        <v>73</v>
      </c>
      <c r="C369" s="18"/>
      <c r="D369" s="19"/>
      <c r="E369" s="19"/>
      <c r="F369" s="19"/>
      <c r="G369" s="19"/>
      <c r="H369" s="19"/>
      <c r="I369" s="19"/>
      <c r="J369" s="19"/>
      <c r="K369" s="19"/>
      <c r="L369" s="19">
        <v>0</v>
      </c>
      <c r="M369" s="19"/>
      <c r="N369" s="19"/>
      <c r="O369" s="19"/>
      <c r="P369" s="33"/>
      <c r="Q369" s="20"/>
      <c r="R369" s="2"/>
    </row>
    <row r="370" spans="1:18" x14ac:dyDescent="0.25">
      <c r="A370" s="91">
        <v>21</v>
      </c>
      <c r="B370" s="102" t="s">
        <v>74</v>
      </c>
      <c r="C370" s="18"/>
      <c r="D370" s="19"/>
      <c r="E370" s="19"/>
      <c r="F370" s="19"/>
      <c r="G370" s="19"/>
      <c r="H370" s="19"/>
      <c r="I370" s="19"/>
      <c r="J370" s="19"/>
      <c r="K370" s="19"/>
      <c r="L370" s="19">
        <v>0</v>
      </c>
      <c r="M370" s="19"/>
      <c r="N370" s="19"/>
      <c r="O370" s="19"/>
      <c r="P370" s="33"/>
      <c r="Q370" s="20"/>
      <c r="R370" s="2"/>
    </row>
    <row r="371" spans="1:18" x14ac:dyDescent="0.25">
      <c r="A371" s="91">
        <v>22</v>
      </c>
      <c r="B371" s="102" t="s">
        <v>75</v>
      </c>
      <c r="C371" s="18"/>
      <c r="D371" s="19"/>
      <c r="E371" s="19"/>
      <c r="F371" s="19"/>
      <c r="G371" s="19"/>
      <c r="H371" s="19"/>
      <c r="I371" s="19"/>
      <c r="J371" s="19"/>
      <c r="K371" s="19"/>
      <c r="L371" s="19">
        <v>0</v>
      </c>
      <c r="M371" s="19"/>
      <c r="N371" s="19"/>
      <c r="O371" s="19"/>
      <c r="P371" s="33"/>
      <c r="Q371" s="20"/>
      <c r="R371" s="2"/>
    </row>
    <row r="372" spans="1:18" x14ac:dyDescent="0.25">
      <c r="A372" s="91">
        <v>23</v>
      </c>
      <c r="B372" s="102" t="s">
        <v>76</v>
      </c>
      <c r="C372" s="18"/>
      <c r="D372" s="19"/>
      <c r="E372" s="19"/>
      <c r="F372" s="19"/>
      <c r="G372" s="19"/>
      <c r="H372" s="19"/>
      <c r="I372" s="19"/>
      <c r="J372" s="19"/>
      <c r="K372" s="19"/>
      <c r="L372" s="19">
        <v>0</v>
      </c>
      <c r="M372" s="19"/>
      <c r="N372" s="19"/>
      <c r="O372" s="19"/>
      <c r="P372" s="33"/>
      <c r="Q372" s="20"/>
      <c r="R372" s="2"/>
    </row>
    <row r="373" spans="1:18" x14ac:dyDescent="0.25">
      <c r="A373" s="91">
        <v>24</v>
      </c>
      <c r="B373" s="102" t="s">
        <v>77</v>
      </c>
      <c r="C373" s="18"/>
      <c r="D373" s="19"/>
      <c r="E373" s="19"/>
      <c r="F373" s="19"/>
      <c r="G373" s="19"/>
      <c r="H373" s="19"/>
      <c r="I373" s="19"/>
      <c r="J373" s="19"/>
      <c r="K373" s="19"/>
      <c r="L373" s="19">
        <v>0</v>
      </c>
      <c r="M373" s="19"/>
      <c r="N373" s="19"/>
      <c r="O373" s="19"/>
      <c r="P373" s="33"/>
      <c r="Q373" s="20"/>
      <c r="R373" s="2"/>
    </row>
    <row r="374" spans="1:18" x14ac:dyDescent="0.25">
      <c r="A374" s="91">
        <v>25</v>
      </c>
      <c r="B374" s="102" t="s">
        <v>78</v>
      </c>
      <c r="C374" s="18"/>
      <c r="D374" s="19"/>
      <c r="E374" s="19"/>
      <c r="F374" s="19"/>
      <c r="G374" s="19"/>
      <c r="H374" s="19"/>
      <c r="I374" s="19"/>
      <c r="J374" s="19"/>
      <c r="K374" s="19"/>
      <c r="L374" s="19">
        <v>0</v>
      </c>
      <c r="M374" s="19"/>
      <c r="N374" s="19"/>
      <c r="O374" s="19"/>
      <c r="P374" s="33"/>
      <c r="Q374" s="20"/>
      <c r="R374" s="2"/>
    </row>
    <row r="375" spans="1:18" ht="15.75" thickBot="1" x14ac:dyDescent="0.3">
      <c r="A375" s="96">
        <v>26</v>
      </c>
      <c r="B375" s="105" t="s">
        <v>208</v>
      </c>
      <c r="C375" s="21"/>
      <c r="D375" s="22"/>
      <c r="E375" s="22"/>
      <c r="F375" s="22"/>
      <c r="G375" s="22"/>
      <c r="H375" s="22"/>
      <c r="I375" s="22"/>
      <c r="J375" s="22"/>
      <c r="K375" s="22"/>
      <c r="L375" s="22">
        <v>0</v>
      </c>
      <c r="M375" s="22"/>
      <c r="N375" s="22"/>
      <c r="O375" s="22"/>
      <c r="P375" s="36"/>
      <c r="Q375" s="23"/>
      <c r="R375" s="2"/>
    </row>
    <row r="376" spans="1:18" ht="15.75" thickTop="1" x14ac:dyDescent="0.25">
      <c r="A376" s="93"/>
      <c r="B376" s="10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</row>
    <row r="377" spans="1:18" x14ac:dyDescent="0.25">
      <c r="B377" s="97" t="s">
        <v>175</v>
      </c>
      <c r="D377" s="1" t="s">
        <v>210</v>
      </c>
    </row>
    <row r="378" spans="1:18" ht="15.75" thickBot="1" x14ac:dyDescent="0.3">
      <c r="A378" s="88"/>
      <c r="B378" s="99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</row>
    <row r="379" spans="1:18" ht="45" customHeight="1" thickTop="1" x14ac:dyDescent="0.25">
      <c r="A379" s="130" t="s">
        <v>1</v>
      </c>
      <c r="B379" s="132" t="s">
        <v>2</v>
      </c>
      <c r="C379" s="134" t="s">
        <v>163</v>
      </c>
      <c r="D379" s="128" t="s">
        <v>164</v>
      </c>
      <c r="E379" s="128" t="s">
        <v>165</v>
      </c>
      <c r="F379" s="128" t="s">
        <v>166</v>
      </c>
      <c r="G379" s="128" t="s">
        <v>167</v>
      </c>
      <c r="H379" s="128"/>
      <c r="I379" s="128"/>
      <c r="J379" s="128"/>
      <c r="K379" s="128"/>
      <c r="L379" s="128"/>
      <c r="M379" s="128" t="s">
        <v>168</v>
      </c>
      <c r="N379" s="128"/>
      <c r="O379" s="128"/>
      <c r="P379" s="128" t="s">
        <v>171</v>
      </c>
      <c r="Q379" s="129"/>
      <c r="R379" s="2"/>
    </row>
    <row r="380" spans="1:18" ht="45.75" thickBot="1" x14ac:dyDescent="0.3">
      <c r="A380" s="131"/>
      <c r="B380" s="133"/>
      <c r="C380" s="124"/>
      <c r="D380" s="111"/>
      <c r="E380" s="111"/>
      <c r="F380" s="111"/>
      <c r="G380" s="45" t="s">
        <v>87</v>
      </c>
      <c r="H380" s="45" t="s">
        <v>88</v>
      </c>
      <c r="I380" s="45" t="s">
        <v>89</v>
      </c>
      <c r="J380" s="45" t="s">
        <v>90</v>
      </c>
      <c r="K380" s="45" t="s">
        <v>21</v>
      </c>
      <c r="L380" s="45" t="s">
        <v>79</v>
      </c>
      <c r="M380" s="45" t="s">
        <v>169</v>
      </c>
      <c r="N380" s="45" t="s">
        <v>170</v>
      </c>
      <c r="O380" s="45" t="s">
        <v>122</v>
      </c>
      <c r="P380" s="45" t="s">
        <v>172</v>
      </c>
      <c r="Q380" s="46" t="s">
        <v>173</v>
      </c>
      <c r="R380" s="2"/>
    </row>
    <row r="381" spans="1:18" ht="15.75" thickTop="1" x14ac:dyDescent="0.25">
      <c r="A381" s="90">
        <v>1</v>
      </c>
      <c r="B381" s="101" t="s">
        <v>56</v>
      </c>
      <c r="C381" s="15">
        <v>24333</v>
      </c>
      <c r="D381" s="16">
        <v>3338208.3592599998</v>
      </c>
      <c r="E381" s="16">
        <v>12782</v>
      </c>
      <c r="F381" s="16">
        <v>1617477.5748000001</v>
      </c>
      <c r="G381" s="16">
        <v>2794861.2342599998</v>
      </c>
      <c r="H381" s="16">
        <v>543347.125</v>
      </c>
      <c r="I381" s="16"/>
      <c r="J381" s="16"/>
      <c r="K381" s="16"/>
      <c r="L381" s="16">
        <v>3338208.3592599998</v>
      </c>
      <c r="M381" s="16">
        <v>694328.01357999898</v>
      </c>
      <c r="N381" s="16">
        <v>2498589.2950499998</v>
      </c>
      <c r="O381" s="16">
        <v>145291.05063000001</v>
      </c>
      <c r="P381" s="30">
        <v>0.182704862966073</v>
      </c>
      <c r="Q381" s="17">
        <v>49.261344433129899</v>
      </c>
      <c r="R381" s="2"/>
    </row>
    <row r="382" spans="1:18" x14ac:dyDescent="0.25">
      <c r="A382" s="91">
        <v>2</v>
      </c>
      <c r="B382" s="102" t="s">
        <v>57</v>
      </c>
      <c r="C382" s="18">
        <v>20423</v>
      </c>
      <c r="D382" s="19">
        <v>3188892.4181728801</v>
      </c>
      <c r="E382" s="19">
        <v>1988</v>
      </c>
      <c r="F382" s="19">
        <v>238851.37550570301</v>
      </c>
      <c r="G382" s="19">
        <v>2483066.8914568201</v>
      </c>
      <c r="H382" s="19">
        <v>705825.52671602997</v>
      </c>
      <c r="I382" s="19">
        <v>0</v>
      </c>
      <c r="J382" s="19">
        <v>0</v>
      </c>
      <c r="K382" s="19">
        <v>0</v>
      </c>
      <c r="L382" s="19">
        <v>3188892.4181728498</v>
      </c>
      <c r="M382" s="19">
        <v>427622.488556739</v>
      </c>
      <c r="N382" s="19">
        <v>2442639.88226509</v>
      </c>
      <c r="O382" s="19">
        <v>318630.04735102499</v>
      </c>
      <c r="P382" s="33"/>
      <c r="Q382" s="20">
        <v>43.329777201504498</v>
      </c>
      <c r="R382" s="2"/>
    </row>
    <row r="383" spans="1:18" x14ac:dyDescent="0.25">
      <c r="A383" s="91">
        <v>3</v>
      </c>
      <c r="B383" s="102" t="s">
        <v>207</v>
      </c>
      <c r="C383" s="18">
        <v>288</v>
      </c>
      <c r="D383" s="19">
        <v>91857.744839999999</v>
      </c>
      <c r="E383" s="19">
        <v>189</v>
      </c>
      <c r="F383" s="19">
        <v>61080.364269999998</v>
      </c>
      <c r="G383" s="19">
        <v>90578.82372</v>
      </c>
      <c r="H383" s="19">
        <v>1278.92112</v>
      </c>
      <c r="I383" s="19"/>
      <c r="J383" s="19"/>
      <c r="K383" s="19"/>
      <c r="L383" s="19">
        <v>91857.744839999999</v>
      </c>
      <c r="M383" s="19">
        <v>6758.46641</v>
      </c>
      <c r="N383" s="19">
        <v>47166.408000000003</v>
      </c>
      <c r="O383" s="19">
        <v>37932.870430000003</v>
      </c>
      <c r="P383" s="33">
        <v>0.158588145213195</v>
      </c>
      <c r="Q383" s="20">
        <v>56.9513888888889</v>
      </c>
      <c r="R383" s="2"/>
    </row>
    <row r="384" spans="1:18" x14ac:dyDescent="0.25">
      <c r="A384" s="91">
        <v>4</v>
      </c>
      <c r="B384" s="102" t="s">
        <v>58</v>
      </c>
      <c r="C384" s="18">
        <v>1368</v>
      </c>
      <c r="D384" s="19">
        <v>465818.55031000002</v>
      </c>
      <c r="E384" s="19">
        <v>100.4</v>
      </c>
      <c r="F384" s="19">
        <v>40785.00864</v>
      </c>
      <c r="G384" s="19">
        <v>252455.18093999999</v>
      </c>
      <c r="H384" s="19">
        <v>198137.18036999999</v>
      </c>
      <c r="I384" s="19"/>
      <c r="J384" s="19">
        <v>15226.189</v>
      </c>
      <c r="K384" s="19"/>
      <c r="L384" s="19">
        <v>465818.55031000002</v>
      </c>
      <c r="M384" s="19">
        <v>11869.400589999999</v>
      </c>
      <c r="N384" s="19">
        <v>353715.02523000003</v>
      </c>
      <c r="O384" s="19">
        <v>100234.12449</v>
      </c>
      <c r="P384" s="33">
        <v>0.11</v>
      </c>
      <c r="Q384" s="20">
        <v>46.070906432748501</v>
      </c>
      <c r="R384" s="2"/>
    </row>
    <row r="385" spans="1:18" x14ac:dyDescent="0.25">
      <c r="A385" s="91">
        <v>5</v>
      </c>
      <c r="B385" s="102" t="s">
        <v>59</v>
      </c>
      <c r="C385" s="18">
        <v>1702</v>
      </c>
      <c r="D385" s="19">
        <v>455486.35512000002</v>
      </c>
      <c r="E385" s="19">
        <v>728</v>
      </c>
      <c r="F385" s="19">
        <v>232232.58343999999</v>
      </c>
      <c r="G385" s="19">
        <v>225315.413</v>
      </c>
      <c r="H385" s="19">
        <v>230170.94211999999</v>
      </c>
      <c r="I385" s="19"/>
      <c r="J385" s="19"/>
      <c r="K385" s="19"/>
      <c r="L385" s="19">
        <v>455486.35512000002</v>
      </c>
      <c r="M385" s="19">
        <v>39799.559699999998</v>
      </c>
      <c r="N385" s="19">
        <v>273629.72899999999</v>
      </c>
      <c r="O385" s="19">
        <v>142057.06641999999</v>
      </c>
      <c r="P385" s="33">
        <v>0.13013574618096299</v>
      </c>
      <c r="Q385" s="20">
        <v>45.620446533489996</v>
      </c>
      <c r="R385" s="2"/>
    </row>
    <row r="386" spans="1:18" x14ac:dyDescent="0.25">
      <c r="A386" s="91">
        <v>6</v>
      </c>
      <c r="B386" s="102" t="s">
        <v>60</v>
      </c>
      <c r="C386" s="18">
        <v>545</v>
      </c>
      <c r="D386" s="19">
        <v>307552.16288884898</v>
      </c>
      <c r="E386" s="19">
        <v>114</v>
      </c>
      <c r="F386" s="19">
        <v>53001.434139073499</v>
      </c>
      <c r="G386" s="19">
        <v>165024.74339656401</v>
      </c>
      <c r="H386" s="19">
        <v>142527.41949228401</v>
      </c>
      <c r="I386" s="19"/>
      <c r="J386" s="19"/>
      <c r="K386" s="19"/>
      <c r="L386" s="19">
        <v>307552.16288884898</v>
      </c>
      <c r="M386" s="19">
        <v>2070.8110370723698</v>
      </c>
      <c r="N386" s="19">
        <v>133905.22738814901</v>
      </c>
      <c r="O386" s="19">
        <v>171576.12446362799</v>
      </c>
      <c r="P386" s="33">
        <v>0.15659999999999999</v>
      </c>
      <c r="Q386" s="20">
        <v>41</v>
      </c>
      <c r="R386" s="2"/>
    </row>
    <row r="387" spans="1:18" x14ac:dyDescent="0.25">
      <c r="A387" s="91">
        <v>7</v>
      </c>
      <c r="B387" s="102" t="s">
        <v>61</v>
      </c>
      <c r="C387" s="18">
        <v>430</v>
      </c>
      <c r="D387" s="19">
        <v>102609.782184996</v>
      </c>
      <c r="E387" s="19">
        <v>28</v>
      </c>
      <c r="F387" s="19">
        <v>5229.3999000000003</v>
      </c>
      <c r="G387" s="19">
        <v>67555.306475234</v>
      </c>
      <c r="H387" s="19">
        <v>35054.475709762301</v>
      </c>
      <c r="I387" s="19">
        <v>0</v>
      </c>
      <c r="J387" s="19">
        <v>0</v>
      </c>
      <c r="K387" s="19">
        <v>0</v>
      </c>
      <c r="L387" s="19">
        <v>102609.782184996</v>
      </c>
      <c r="M387" s="19">
        <v>6376.8062853624097</v>
      </c>
      <c r="N387" s="19">
        <v>59087.897232113901</v>
      </c>
      <c r="O387" s="19">
        <v>37145.07866752</v>
      </c>
      <c r="P387" s="33">
        <v>0.204166666666667</v>
      </c>
      <c r="Q387" s="20">
        <v>44.547058823529397</v>
      </c>
      <c r="R387" s="2"/>
    </row>
    <row r="388" spans="1:18" x14ac:dyDescent="0.25">
      <c r="A388" s="91">
        <v>8</v>
      </c>
      <c r="B388" s="102" t="s">
        <v>62</v>
      </c>
      <c r="C388" s="18"/>
      <c r="D388" s="19"/>
      <c r="E388" s="19"/>
      <c r="F388" s="19"/>
      <c r="G388" s="19"/>
      <c r="H388" s="19"/>
      <c r="I388" s="19"/>
      <c r="J388" s="19"/>
      <c r="K388" s="19"/>
      <c r="L388" s="19">
        <v>0</v>
      </c>
      <c r="M388" s="19"/>
      <c r="N388" s="19"/>
      <c r="O388" s="19"/>
      <c r="P388" s="33"/>
      <c r="Q388" s="20"/>
      <c r="R388" s="2"/>
    </row>
    <row r="389" spans="1:18" x14ac:dyDescent="0.25">
      <c r="A389" s="91">
        <v>9</v>
      </c>
      <c r="B389" s="102" t="s">
        <v>63</v>
      </c>
      <c r="C389" s="18">
        <v>52300</v>
      </c>
      <c r="D389" s="19">
        <v>8814580.8478139695</v>
      </c>
      <c r="E389" s="19">
        <v>21051</v>
      </c>
      <c r="F389" s="19">
        <v>3685272.1364541599</v>
      </c>
      <c r="G389" s="19">
        <v>6735706.1973141599</v>
      </c>
      <c r="H389" s="19">
        <v>2078874.65049981</v>
      </c>
      <c r="I389" s="19"/>
      <c r="J389" s="19"/>
      <c r="K389" s="19"/>
      <c r="L389" s="19">
        <v>8814580.8478139695</v>
      </c>
      <c r="M389" s="19">
        <v>1142078.3291213601</v>
      </c>
      <c r="N389" s="19">
        <v>7169996.0071625998</v>
      </c>
      <c r="O389" s="19">
        <v>502506.51153000002</v>
      </c>
      <c r="P389" s="33">
        <v>0.15783507808783101</v>
      </c>
      <c r="Q389" s="20">
        <v>40.436374540107899</v>
      </c>
      <c r="R389" s="2"/>
    </row>
    <row r="390" spans="1:18" x14ac:dyDescent="0.25">
      <c r="A390" s="91">
        <v>10</v>
      </c>
      <c r="B390" s="102" t="s">
        <v>64</v>
      </c>
      <c r="C390" s="18">
        <v>6825</v>
      </c>
      <c r="D390" s="19">
        <v>1171255.06</v>
      </c>
      <c r="E390" s="19">
        <v>2188</v>
      </c>
      <c r="F390" s="19">
        <v>347403.34</v>
      </c>
      <c r="G390" s="19">
        <v>792426.5</v>
      </c>
      <c r="H390" s="19">
        <v>378828.56</v>
      </c>
      <c r="I390" s="19"/>
      <c r="J390" s="19"/>
      <c r="K390" s="19"/>
      <c r="L390" s="19">
        <v>1171255.06</v>
      </c>
      <c r="M390" s="19">
        <v>135638.49</v>
      </c>
      <c r="N390" s="19">
        <v>958062.72</v>
      </c>
      <c r="O390" s="19">
        <v>77553.850000000006</v>
      </c>
      <c r="P390" s="33">
        <v>0.162605275566337</v>
      </c>
      <c r="Q390" s="20">
        <v>45.887412040656798</v>
      </c>
      <c r="R390" s="2"/>
    </row>
    <row r="391" spans="1:18" x14ac:dyDescent="0.25">
      <c r="A391" s="91">
        <v>11</v>
      </c>
      <c r="B391" s="102" t="s">
        <v>65</v>
      </c>
      <c r="C391" s="18">
        <v>26539</v>
      </c>
      <c r="D391" s="19">
        <v>5512066</v>
      </c>
      <c r="E391" s="19">
        <v>7494</v>
      </c>
      <c r="F391" s="19">
        <v>1220588</v>
      </c>
      <c r="G391" s="19">
        <v>3562329</v>
      </c>
      <c r="H391" s="19">
        <v>1949737</v>
      </c>
      <c r="I391" s="19">
        <v>0</v>
      </c>
      <c r="J391" s="19">
        <v>0</v>
      </c>
      <c r="K391" s="19">
        <v>0</v>
      </c>
      <c r="L391" s="19">
        <v>5512066</v>
      </c>
      <c r="M391" s="19"/>
      <c r="N391" s="19"/>
      <c r="O391" s="19"/>
      <c r="P391" s="33"/>
      <c r="Q391" s="20"/>
      <c r="R391" s="2"/>
    </row>
    <row r="392" spans="1:18" x14ac:dyDescent="0.25">
      <c r="A392" s="91">
        <v>12</v>
      </c>
      <c r="B392" s="102" t="s">
        <v>66</v>
      </c>
      <c r="C392" s="18">
        <v>1796</v>
      </c>
      <c r="D392" s="19">
        <v>190253.42172000001</v>
      </c>
      <c r="E392" s="19">
        <v>1625</v>
      </c>
      <c r="F392" s="19">
        <v>167700.20426999999</v>
      </c>
      <c r="G392" s="19">
        <v>190253.42172000001</v>
      </c>
      <c r="H392" s="19"/>
      <c r="I392" s="19"/>
      <c r="J392" s="19"/>
      <c r="K392" s="19"/>
      <c r="L392" s="19">
        <v>190253.42172000001</v>
      </c>
      <c r="M392" s="19">
        <v>68882.905360000004</v>
      </c>
      <c r="N392" s="19">
        <v>120320.51635999999</v>
      </c>
      <c r="O392" s="19">
        <v>1050</v>
      </c>
      <c r="P392" s="33">
        <v>0.30659239688305101</v>
      </c>
      <c r="Q392" s="20">
        <v>44.670443019722498</v>
      </c>
      <c r="R392" s="2"/>
    </row>
    <row r="393" spans="1:18" x14ac:dyDescent="0.25">
      <c r="A393" s="91">
        <v>13</v>
      </c>
      <c r="B393" s="102" t="s">
        <v>67</v>
      </c>
      <c r="C393" s="18"/>
      <c r="D393" s="19"/>
      <c r="E393" s="19"/>
      <c r="F393" s="19"/>
      <c r="G393" s="19"/>
      <c r="H393" s="19"/>
      <c r="I393" s="19"/>
      <c r="J393" s="19"/>
      <c r="K393" s="19"/>
      <c r="L393" s="19">
        <v>0</v>
      </c>
      <c r="M393" s="19"/>
      <c r="N393" s="19"/>
      <c r="O393" s="19"/>
      <c r="P393" s="33"/>
      <c r="Q393" s="20"/>
      <c r="R393" s="2"/>
    </row>
    <row r="394" spans="1:18" x14ac:dyDescent="0.25">
      <c r="A394" s="91">
        <v>14</v>
      </c>
      <c r="B394" s="102" t="s">
        <v>68</v>
      </c>
      <c r="C394" s="18">
        <v>15653</v>
      </c>
      <c r="D394" s="19">
        <v>3460149.3858634802</v>
      </c>
      <c r="E394" s="19">
        <v>5936</v>
      </c>
      <c r="F394" s="19">
        <v>982512.867099614</v>
      </c>
      <c r="G394" s="19">
        <v>2474427.6304100002</v>
      </c>
      <c r="H394" s="19">
        <v>985721.75545348297</v>
      </c>
      <c r="I394" s="19"/>
      <c r="J394" s="19"/>
      <c r="K394" s="19"/>
      <c r="L394" s="19">
        <v>3460149.3858634802</v>
      </c>
      <c r="M394" s="19">
        <v>452734.76213257201</v>
      </c>
      <c r="N394" s="19">
        <v>2417654.3709677001</v>
      </c>
      <c r="O394" s="19">
        <v>589760.25276321499</v>
      </c>
      <c r="P394" s="33">
        <v>0.18145911000000001</v>
      </c>
      <c r="Q394" s="20">
        <v>49.804554371000002</v>
      </c>
      <c r="R394" s="2"/>
    </row>
    <row r="395" spans="1:18" x14ac:dyDescent="0.25">
      <c r="A395" s="91">
        <v>15</v>
      </c>
      <c r="B395" s="102" t="s">
        <v>69</v>
      </c>
      <c r="C395" s="18">
        <v>65584</v>
      </c>
      <c r="D395" s="19">
        <v>6171827.3139490904</v>
      </c>
      <c r="E395" s="19">
        <v>8365</v>
      </c>
      <c r="F395" s="19">
        <v>1373986.62610196</v>
      </c>
      <c r="G395" s="19">
        <v>5124184.5985799804</v>
      </c>
      <c r="H395" s="19">
        <v>1047642.7153691</v>
      </c>
      <c r="I395" s="19">
        <v>0</v>
      </c>
      <c r="J395" s="19">
        <v>0</v>
      </c>
      <c r="K395" s="19">
        <v>0</v>
      </c>
      <c r="L395" s="19">
        <v>6171827.3139490802</v>
      </c>
      <c r="M395" s="19">
        <v>593741.30732868297</v>
      </c>
      <c r="N395" s="19">
        <v>4714450.7357854396</v>
      </c>
      <c r="O395" s="19">
        <v>863635.27083498205</v>
      </c>
      <c r="P395" s="33">
        <v>0.17422843276095901</v>
      </c>
      <c r="Q395" s="20">
        <v>50.078667718327203</v>
      </c>
      <c r="R395" s="2"/>
    </row>
    <row r="396" spans="1:18" x14ac:dyDescent="0.25">
      <c r="A396" s="91">
        <v>16</v>
      </c>
      <c r="B396" s="102" t="s">
        <v>209</v>
      </c>
      <c r="C396" s="18"/>
      <c r="D396" s="19"/>
      <c r="E396" s="19"/>
      <c r="F396" s="19"/>
      <c r="G396" s="19"/>
      <c r="H396" s="19"/>
      <c r="I396" s="19"/>
      <c r="J396" s="19"/>
      <c r="K396" s="19"/>
      <c r="L396" s="19">
        <v>0</v>
      </c>
      <c r="M396" s="19"/>
      <c r="N396" s="19"/>
      <c r="O396" s="19"/>
      <c r="P396" s="33"/>
      <c r="Q396" s="20"/>
      <c r="R396" s="2"/>
    </row>
    <row r="397" spans="1:18" x14ac:dyDescent="0.25">
      <c r="A397" s="91">
        <v>17</v>
      </c>
      <c r="B397" s="102" t="s">
        <v>70</v>
      </c>
      <c r="C397" s="18">
        <v>864</v>
      </c>
      <c r="D397" s="19">
        <v>105925.7</v>
      </c>
      <c r="E397" s="19">
        <v>134</v>
      </c>
      <c r="F397" s="19">
        <v>26867.1</v>
      </c>
      <c r="G397" s="19">
        <v>86779.5</v>
      </c>
      <c r="H397" s="19">
        <v>19146.2</v>
      </c>
      <c r="I397" s="19">
        <v>0</v>
      </c>
      <c r="J397" s="19">
        <v>0</v>
      </c>
      <c r="K397" s="19">
        <v>0</v>
      </c>
      <c r="L397" s="19">
        <v>105925.7</v>
      </c>
      <c r="M397" s="19">
        <v>22593.7</v>
      </c>
      <c r="N397" s="19">
        <v>68420.5</v>
      </c>
      <c r="O397" s="19">
        <v>14911.5</v>
      </c>
      <c r="P397" s="33">
        <v>0.11</v>
      </c>
      <c r="Q397" s="20">
        <v>51</v>
      </c>
      <c r="R397" s="2"/>
    </row>
    <row r="398" spans="1:18" x14ac:dyDescent="0.25">
      <c r="A398" s="91">
        <v>18</v>
      </c>
      <c r="B398" s="102" t="s">
        <v>71</v>
      </c>
      <c r="C398" s="18">
        <v>26123</v>
      </c>
      <c r="D398" s="19">
        <v>6130019.6945198104</v>
      </c>
      <c r="E398" s="19">
        <v>7014</v>
      </c>
      <c r="F398" s="19">
        <v>1524196.18942</v>
      </c>
      <c r="G398" s="19">
        <v>3925979.8816598598</v>
      </c>
      <c r="H398" s="19">
        <v>2197064.8557600002</v>
      </c>
      <c r="I398" s="19">
        <v>0</v>
      </c>
      <c r="J398" s="19">
        <v>6974.9570999999996</v>
      </c>
      <c r="K398" s="19">
        <v>0</v>
      </c>
      <c r="L398" s="19">
        <v>6130019.6945198597</v>
      </c>
      <c r="M398" s="19">
        <v>529508.20081000798</v>
      </c>
      <c r="N398" s="19">
        <v>4114661.94284999</v>
      </c>
      <c r="O398" s="19">
        <v>1485849.5508600001</v>
      </c>
      <c r="P398" s="33">
        <v>0.183507557446143</v>
      </c>
      <c r="Q398" s="20">
        <v>50.9535616205685</v>
      </c>
      <c r="R398" s="2"/>
    </row>
    <row r="399" spans="1:18" x14ac:dyDescent="0.25">
      <c r="A399" s="91">
        <v>19</v>
      </c>
      <c r="B399" s="102" t="s">
        <v>72</v>
      </c>
      <c r="C399" s="18">
        <v>92259</v>
      </c>
      <c r="D399" s="19">
        <v>13028613.197210001</v>
      </c>
      <c r="E399" s="19">
        <v>29472</v>
      </c>
      <c r="F399" s="19">
        <v>4010843.9333000001</v>
      </c>
      <c r="G399" s="19">
        <v>10504435.447480001</v>
      </c>
      <c r="H399" s="19">
        <v>2519232.2799499999</v>
      </c>
      <c r="I399" s="19"/>
      <c r="J399" s="19">
        <v>4945.4697800000004</v>
      </c>
      <c r="K399" s="19"/>
      <c r="L399" s="19">
        <v>13028613.197210001</v>
      </c>
      <c r="M399" s="19">
        <v>2013706.94863</v>
      </c>
      <c r="N399" s="19">
        <v>9559039.9375400003</v>
      </c>
      <c r="O399" s="19">
        <v>1455866.3110400001</v>
      </c>
      <c r="P399" s="33">
        <v>0.13036478550123901</v>
      </c>
      <c r="Q399" s="20">
        <v>46.687153305877203</v>
      </c>
      <c r="R399" s="2"/>
    </row>
    <row r="400" spans="1:18" x14ac:dyDescent="0.25">
      <c r="A400" s="91">
        <v>20</v>
      </c>
      <c r="B400" s="102" t="s">
        <v>73</v>
      </c>
      <c r="C400" s="18"/>
      <c r="D400" s="19"/>
      <c r="E400" s="19"/>
      <c r="F400" s="19"/>
      <c r="G400" s="19"/>
      <c r="H400" s="19"/>
      <c r="I400" s="19"/>
      <c r="J400" s="19"/>
      <c r="K400" s="19"/>
      <c r="L400" s="19">
        <v>0</v>
      </c>
      <c r="M400" s="19"/>
      <c r="N400" s="19"/>
      <c r="O400" s="19"/>
      <c r="P400" s="33"/>
      <c r="Q400" s="20"/>
      <c r="R400" s="2"/>
    </row>
    <row r="401" spans="1:18" x14ac:dyDescent="0.25">
      <c r="A401" s="91">
        <v>21</v>
      </c>
      <c r="B401" s="102" t="s">
        <v>74</v>
      </c>
      <c r="C401" s="18">
        <v>33490</v>
      </c>
      <c r="D401" s="19">
        <v>5607705.7758900505</v>
      </c>
      <c r="E401" s="19">
        <v>8996</v>
      </c>
      <c r="F401" s="19">
        <v>1399864.4873299899</v>
      </c>
      <c r="G401" s="19">
        <v>4432519.9475999102</v>
      </c>
      <c r="H401" s="19">
        <v>1174821.0347799901</v>
      </c>
      <c r="I401" s="19">
        <v>0</v>
      </c>
      <c r="J401" s="19">
        <v>364.79351000000003</v>
      </c>
      <c r="K401" s="19">
        <v>0</v>
      </c>
      <c r="L401" s="19">
        <v>5607705.7758899098</v>
      </c>
      <c r="M401" s="19">
        <v>705925.18373998895</v>
      </c>
      <c r="N401" s="19">
        <v>4322541.7543000001</v>
      </c>
      <c r="O401" s="19">
        <v>579238.83785000001</v>
      </c>
      <c r="P401" s="33">
        <v>0.20205540667835101</v>
      </c>
      <c r="Q401" s="20">
        <v>44.328486115258301</v>
      </c>
      <c r="R401" s="2"/>
    </row>
    <row r="402" spans="1:18" x14ac:dyDescent="0.25">
      <c r="A402" s="91">
        <v>22</v>
      </c>
      <c r="B402" s="102" t="s">
        <v>75</v>
      </c>
      <c r="C402" s="18"/>
      <c r="D402" s="19"/>
      <c r="E402" s="19"/>
      <c r="F402" s="19"/>
      <c r="G402" s="19"/>
      <c r="H402" s="19"/>
      <c r="I402" s="19"/>
      <c r="J402" s="19"/>
      <c r="K402" s="19"/>
      <c r="L402" s="19">
        <v>0</v>
      </c>
      <c r="M402" s="19"/>
      <c r="N402" s="19"/>
      <c r="O402" s="19"/>
      <c r="P402" s="33"/>
      <c r="Q402" s="20"/>
      <c r="R402" s="2"/>
    </row>
    <row r="403" spans="1:18" x14ac:dyDescent="0.25">
      <c r="A403" s="91">
        <v>23</v>
      </c>
      <c r="B403" s="102" t="s">
        <v>76</v>
      </c>
      <c r="C403" s="18">
        <v>560</v>
      </c>
      <c r="D403" s="19">
        <v>130240</v>
      </c>
      <c r="E403" s="19">
        <v>218</v>
      </c>
      <c r="F403" s="19">
        <v>46597</v>
      </c>
      <c r="G403" s="19">
        <v>121757</v>
      </c>
      <c r="H403" s="19">
        <v>8483</v>
      </c>
      <c r="I403" s="19"/>
      <c r="J403" s="19"/>
      <c r="K403" s="19"/>
      <c r="L403" s="19">
        <v>130240</v>
      </c>
      <c r="M403" s="19">
        <v>10228</v>
      </c>
      <c r="N403" s="19">
        <v>93692</v>
      </c>
      <c r="O403" s="19">
        <v>26320</v>
      </c>
      <c r="P403" s="33">
        <v>0.17</v>
      </c>
      <c r="Q403" s="20">
        <v>46.79</v>
      </c>
      <c r="R403" s="2"/>
    </row>
    <row r="404" spans="1:18" x14ac:dyDescent="0.25">
      <c r="A404" s="91">
        <v>24</v>
      </c>
      <c r="B404" s="102" t="s">
        <v>77</v>
      </c>
      <c r="C404" s="18"/>
      <c r="D404" s="19"/>
      <c r="E404" s="19"/>
      <c r="F404" s="19"/>
      <c r="G404" s="19"/>
      <c r="H404" s="19"/>
      <c r="I404" s="19"/>
      <c r="J404" s="19"/>
      <c r="K404" s="19"/>
      <c r="L404" s="19">
        <v>0</v>
      </c>
      <c r="M404" s="19"/>
      <c r="N404" s="19"/>
      <c r="O404" s="19"/>
      <c r="P404" s="33"/>
      <c r="Q404" s="20"/>
      <c r="R404" s="2"/>
    </row>
    <row r="405" spans="1:18" x14ac:dyDescent="0.25">
      <c r="A405" s="91">
        <v>25</v>
      </c>
      <c r="B405" s="102" t="s">
        <v>78</v>
      </c>
      <c r="C405" s="18">
        <v>15362</v>
      </c>
      <c r="D405" s="19">
        <v>2097793.7099999902</v>
      </c>
      <c r="E405" s="19">
        <v>5323</v>
      </c>
      <c r="F405" s="19">
        <v>575055.47</v>
      </c>
      <c r="G405" s="19">
        <v>2097793.7099999902</v>
      </c>
      <c r="H405" s="19"/>
      <c r="I405" s="19"/>
      <c r="J405" s="19"/>
      <c r="K405" s="19"/>
      <c r="L405" s="19">
        <v>2097793.7099999902</v>
      </c>
      <c r="M405" s="19">
        <v>438618.41000000102</v>
      </c>
      <c r="N405" s="19">
        <v>1627823.3699999801</v>
      </c>
      <c r="O405" s="19">
        <v>31351.93</v>
      </c>
      <c r="P405" s="33">
        <v>0.17804300925820701</v>
      </c>
      <c r="Q405" s="20">
        <v>51.701155592219102</v>
      </c>
      <c r="R405" s="2"/>
    </row>
    <row r="406" spans="1:18" ht="15.75" thickBot="1" x14ac:dyDescent="0.3">
      <c r="A406" s="96">
        <v>26</v>
      </c>
      <c r="B406" s="105" t="s">
        <v>208</v>
      </c>
      <c r="C406" s="21">
        <v>3135</v>
      </c>
      <c r="D406" s="22">
        <v>326244</v>
      </c>
      <c r="E406" s="22">
        <v>1819</v>
      </c>
      <c r="F406" s="22">
        <v>158897</v>
      </c>
      <c r="G406" s="22">
        <v>325838.99</v>
      </c>
      <c r="H406" s="22">
        <v>405.01</v>
      </c>
      <c r="I406" s="22">
        <v>0</v>
      </c>
      <c r="J406" s="22">
        <v>0</v>
      </c>
      <c r="K406" s="22">
        <v>0</v>
      </c>
      <c r="L406" s="22">
        <v>326244</v>
      </c>
      <c r="M406" s="22">
        <v>185368</v>
      </c>
      <c r="N406" s="22">
        <v>140876</v>
      </c>
      <c r="O406" s="22">
        <v>0</v>
      </c>
      <c r="P406" s="36">
        <v>0.22037181997038199</v>
      </c>
      <c r="Q406" s="23">
        <v>45.415070882160997</v>
      </c>
      <c r="R406" s="2"/>
    </row>
    <row r="407" spans="1:18" ht="15.75" thickTop="1" x14ac:dyDescent="0.25">
      <c r="A407" s="93"/>
      <c r="B407" s="10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</row>
    <row r="409" spans="1:18" x14ac:dyDescent="0.25">
      <c r="B409" s="97" t="s">
        <v>176</v>
      </c>
      <c r="D409" s="1" t="s">
        <v>210</v>
      </c>
    </row>
    <row r="410" spans="1:18" ht="15.75" thickBot="1" x14ac:dyDescent="0.3">
      <c r="A410" s="88"/>
      <c r="B410" s="99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</row>
    <row r="411" spans="1:18" ht="45" customHeight="1" thickTop="1" x14ac:dyDescent="0.25">
      <c r="A411" s="130" t="s">
        <v>1</v>
      </c>
      <c r="B411" s="132" t="s">
        <v>2</v>
      </c>
      <c r="C411" s="134" t="s">
        <v>163</v>
      </c>
      <c r="D411" s="128" t="s">
        <v>164</v>
      </c>
      <c r="E411" s="128" t="s">
        <v>165</v>
      </c>
      <c r="F411" s="128" t="s">
        <v>166</v>
      </c>
      <c r="G411" s="128" t="s">
        <v>167</v>
      </c>
      <c r="H411" s="128"/>
      <c r="I411" s="128"/>
      <c r="J411" s="128"/>
      <c r="K411" s="128"/>
      <c r="L411" s="128"/>
      <c r="M411" s="128" t="s">
        <v>168</v>
      </c>
      <c r="N411" s="128"/>
      <c r="O411" s="128"/>
      <c r="P411" s="128" t="s">
        <v>171</v>
      </c>
      <c r="Q411" s="129"/>
      <c r="R411" s="2"/>
    </row>
    <row r="412" spans="1:18" ht="45.75" thickBot="1" x14ac:dyDescent="0.3">
      <c r="A412" s="131"/>
      <c r="B412" s="133"/>
      <c r="C412" s="124"/>
      <c r="D412" s="111"/>
      <c r="E412" s="111"/>
      <c r="F412" s="111"/>
      <c r="G412" s="45" t="s">
        <v>87</v>
      </c>
      <c r="H412" s="45" t="s">
        <v>88</v>
      </c>
      <c r="I412" s="45" t="s">
        <v>89</v>
      </c>
      <c r="J412" s="45" t="s">
        <v>90</v>
      </c>
      <c r="K412" s="45" t="s">
        <v>21</v>
      </c>
      <c r="L412" s="45" t="s">
        <v>79</v>
      </c>
      <c r="M412" s="45" t="s">
        <v>169</v>
      </c>
      <c r="N412" s="45" t="s">
        <v>170</v>
      </c>
      <c r="O412" s="45" t="s">
        <v>122</v>
      </c>
      <c r="P412" s="45" t="s">
        <v>172</v>
      </c>
      <c r="Q412" s="46" t="s">
        <v>173</v>
      </c>
      <c r="R412" s="2"/>
    </row>
    <row r="413" spans="1:18" ht="15.75" thickTop="1" x14ac:dyDescent="0.25">
      <c r="A413" s="90">
        <v>1</v>
      </c>
      <c r="B413" s="101" t="s">
        <v>56</v>
      </c>
      <c r="C413" s="15">
        <v>159</v>
      </c>
      <c r="D413" s="16">
        <v>26023.952840000002</v>
      </c>
      <c r="E413" s="16">
        <v>58</v>
      </c>
      <c r="F413" s="16">
        <v>13417.704659999999</v>
      </c>
      <c r="G413" s="16">
        <v>25042.98849</v>
      </c>
      <c r="H413" s="16">
        <v>980.96434999999997</v>
      </c>
      <c r="I413" s="16"/>
      <c r="J413" s="16"/>
      <c r="K413" s="16"/>
      <c r="L413" s="16">
        <v>26023.952840000002</v>
      </c>
      <c r="M413" s="16">
        <v>3849.6099199999999</v>
      </c>
      <c r="N413" s="16">
        <v>20758.442920000001</v>
      </c>
      <c r="O413" s="16">
        <v>1415.9</v>
      </c>
      <c r="P413" s="30">
        <v>0.179882120361956</v>
      </c>
      <c r="Q413" s="17">
        <v>37.640833841904502</v>
      </c>
      <c r="R413" s="2"/>
    </row>
    <row r="414" spans="1:18" x14ac:dyDescent="0.25">
      <c r="A414" s="91">
        <v>2</v>
      </c>
      <c r="B414" s="102" t="s">
        <v>57</v>
      </c>
      <c r="C414" s="18">
        <v>1015</v>
      </c>
      <c r="D414" s="19">
        <v>304915.34011813102</v>
      </c>
      <c r="E414" s="19">
        <v>173</v>
      </c>
      <c r="F414" s="19">
        <v>7963.6312969752998</v>
      </c>
      <c r="G414" s="19">
        <v>137084.29214258</v>
      </c>
      <c r="H414" s="19">
        <v>167831.04797555099</v>
      </c>
      <c r="I414" s="19">
        <v>0</v>
      </c>
      <c r="J414" s="19">
        <v>0</v>
      </c>
      <c r="K414" s="19">
        <v>0</v>
      </c>
      <c r="L414" s="19">
        <v>304915.34011813102</v>
      </c>
      <c r="M414" s="19">
        <v>22230.249160596901</v>
      </c>
      <c r="N414" s="19">
        <v>92403.987769788204</v>
      </c>
      <c r="O414" s="19">
        <v>190281.10318774599</v>
      </c>
      <c r="P414" s="33"/>
      <c r="Q414" s="20">
        <v>63.125307957876103</v>
      </c>
      <c r="R414" s="2"/>
    </row>
    <row r="415" spans="1:18" x14ac:dyDescent="0.25">
      <c r="A415" s="91">
        <v>3</v>
      </c>
      <c r="B415" s="102" t="s">
        <v>207</v>
      </c>
      <c r="C415" s="18">
        <v>44</v>
      </c>
      <c r="D415" s="19">
        <v>13063.614460000001</v>
      </c>
      <c r="E415" s="19">
        <v>26</v>
      </c>
      <c r="F415" s="19">
        <v>10670.531709999999</v>
      </c>
      <c r="G415" s="19">
        <v>13063.614460000001</v>
      </c>
      <c r="H415" s="19"/>
      <c r="I415" s="19"/>
      <c r="J415" s="19"/>
      <c r="K415" s="19"/>
      <c r="L415" s="19">
        <v>13063.614460000001</v>
      </c>
      <c r="M415" s="19">
        <v>1761.38212</v>
      </c>
      <c r="N415" s="19">
        <v>5702.2323399999996</v>
      </c>
      <c r="O415" s="19">
        <v>5600</v>
      </c>
      <c r="P415" s="33">
        <v>2.79620129863636E-2</v>
      </c>
      <c r="Q415" s="20">
        <v>40.227272727272698</v>
      </c>
      <c r="R415" s="2"/>
    </row>
    <row r="416" spans="1:18" x14ac:dyDescent="0.25">
      <c r="A416" s="91">
        <v>4</v>
      </c>
      <c r="B416" s="102" t="s">
        <v>58</v>
      </c>
      <c r="C416" s="18">
        <v>105</v>
      </c>
      <c r="D416" s="19">
        <v>34298.248740000003</v>
      </c>
      <c r="E416" s="19">
        <v>6</v>
      </c>
      <c r="F416" s="19">
        <v>6359.6565700000001</v>
      </c>
      <c r="G416" s="19">
        <v>11713.27139</v>
      </c>
      <c r="H416" s="19">
        <v>22584.977350000001</v>
      </c>
      <c r="I416" s="19"/>
      <c r="J416" s="19">
        <v>0</v>
      </c>
      <c r="K416" s="19"/>
      <c r="L416" s="19">
        <v>34298.248740000003</v>
      </c>
      <c r="M416" s="19">
        <v>1438.9283</v>
      </c>
      <c r="N416" s="19">
        <v>18429.835910000002</v>
      </c>
      <c r="O416" s="19">
        <v>14429.48453</v>
      </c>
      <c r="P416" s="33">
        <v>5.2999999999999999E-2</v>
      </c>
      <c r="Q416" s="20">
        <v>53.695238095238103</v>
      </c>
      <c r="R416" s="2"/>
    </row>
    <row r="417" spans="1:18" x14ac:dyDescent="0.25">
      <c r="A417" s="91">
        <v>5</v>
      </c>
      <c r="B417" s="102" t="s">
        <v>59</v>
      </c>
      <c r="C417" s="18">
        <v>75</v>
      </c>
      <c r="D417" s="19">
        <v>28986.173419999999</v>
      </c>
      <c r="E417" s="19">
        <v>40</v>
      </c>
      <c r="F417" s="19">
        <v>21621.961060000001</v>
      </c>
      <c r="G417" s="19">
        <v>8180.4021300000004</v>
      </c>
      <c r="H417" s="19">
        <v>20805.771290000001</v>
      </c>
      <c r="I417" s="19"/>
      <c r="J417" s="19"/>
      <c r="K417" s="19"/>
      <c r="L417" s="19">
        <v>28986.173419999999</v>
      </c>
      <c r="M417" s="19">
        <v>1705.4303600000001</v>
      </c>
      <c r="N417" s="19">
        <v>13663.1083</v>
      </c>
      <c r="O417" s="19">
        <v>13617.634760000001</v>
      </c>
      <c r="P417" s="33">
        <v>0.115161733333333</v>
      </c>
      <c r="Q417" s="20">
        <v>39.200000000000003</v>
      </c>
      <c r="R417" s="2"/>
    </row>
    <row r="418" spans="1:18" x14ac:dyDescent="0.25">
      <c r="A418" s="91">
        <v>6</v>
      </c>
      <c r="B418" s="102" t="s">
        <v>60</v>
      </c>
      <c r="C418" s="18">
        <v>137</v>
      </c>
      <c r="D418" s="19">
        <v>69257.642169775005</v>
      </c>
      <c r="E418" s="19">
        <v>17</v>
      </c>
      <c r="F418" s="19">
        <v>7175.0917287886896</v>
      </c>
      <c r="G418" s="19">
        <v>2617.93887401749</v>
      </c>
      <c r="H418" s="19">
        <v>66639.703295757499</v>
      </c>
      <c r="I418" s="19"/>
      <c r="J418" s="19"/>
      <c r="K418" s="19"/>
      <c r="L418" s="19">
        <v>69257.642169775005</v>
      </c>
      <c r="M418" s="19">
        <v>152.36681277350499</v>
      </c>
      <c r="N418" s="19">
        <v>50128.681402483198</v>
      </c>
      <c r="O418" s="19">
        <v>18976.593954518401</v>
      </c>
      <c r="P418" s="33">
        <v>0.14449999999999999</v>
      </c>
      <c r="Q418" s="20">
        <v>47</v>
      </c>
      <c r="R418" s="2"/>
    </row>
    <row r="419" spans="1:18" x14ac:dyDescent="0.25">
      <c r="A419" s="91">
        <v>7</v>
      </c>
      <c r="B419" s="102" t="s">
        <v>61</v>
      </c>
      <c r="C419" s="18">
        <v>16</v>
      </c>
      <c r="D419" s="19">
        <v>6199.0893067999996</v>
      </c>
      <c r="E419" s="19">
        <v>0</v>
      </c>
      <c r="F419" s="19">
        <v>0</v>
      </c>
      <c r="G419" s="19">
        <v>3771.8392399999998</v>
      </c>
      <c r="H419" s="19">
        <v>2427.2500667999998</v>
      </c>
      <c r="I419" s="19">
        <v>0</v>
      </c>
      <c r="J419" s="19">
        <v>0</v>
      </c>
      <c r="K419" s="19">
        <v>0</v>
      </c>
      <c r="L419" s="19">
        <v>6199.0893067999996</v>
      </c>
      <c r="M419" s="19">
        <v>276.08181000000002</v>
      </c>
      <c r="N419" s="19">
        <v>5923.0074967999999</v>
      </c>
      <c r="O419" s="19">
        <v>0</v>
      </c>
      <c r="P419" s="33">
        <v>0.30036307778243299</v>
      </c>
      <c r="Q419" s="20">
        <v>33.5</v>
      </c>
      <c r="R419" s="2"/>
    </row>
    <row r="420" spans="1:18" x14ac:dyDescent="0.25">
      <c r="A420" s="91">
        <v>8</v>
      </c>
      <c r="B420" s="102" t="s">
        <v>62</v>
      </c>
      <c r="C420" s="18"/>
      <c r="D420" s="19">
        <v>850282</v>
      </c>
      <c r="E420" s="19"/>
      <c r="F420" s="19"/>
      <c r="G420" s="19">
        <v>84743</v>
      </c>
      <c r="H420" s="19">
        <v>765539</v>
      </c>
      <c r="I420" s="19"/>
      <c r="J420" s="19"/>
      <c r="K420" s="19"/>
      <c r="L420" s="19">
        <v>850282</v>
      </c>
      <c r="M420" s="19">
        <v>21523</v>
      </c>
      <c r="N420" s="19">
        <v>217813</v>
      </c>
      <c r="O420" s="19">
        <v>610946</v>
      </c>
      <c r="P420" s="33"/>
      <c r="Q420" s="20"/>
      <c r="R420" s="2"/>
    </row>
    <row r="421" spans="1:18" x14ac:dyDescent="0.25">
      <c r="A421" s="91">
        <v>9</v>
      </c>
      <c r="B421" s="102" t="s">
        <v>63</v>
      </c>
      <c r="C421" s="18">
        <v>2221</v>
      </c>
      <c r="D421" s="19">
        <v>255858.45176</v>
      </c>
      <c r="E421" s="19">
        <v>1191</v>
      </c>
      <c r="F421" s="19">
        <v>134550.06408000001</v>
      </c>
      <c r="G421" s="19">
        <v>255858.45176</v>
      </c>
      <c r="H421" s="19">
        <v>0</v>
      </c>
      <c r="I421" s="19"/>
      <c r="J421" s="19"/>
      <c r="K421" s="19"/>
      <c r="L421" s="19">
        <v>255858.45176</v>
      </c>
      <c r="M421" s="19">
        <v>90196.682570000296</v>
      </c>
      <c r="N421" s="19">
        <v>158109.97565000001</v>
      </c>
      <c r="O421" s="19">
        <v>7551.7935399999997</v>
      </c>
      <c r="P421" s="33">
        <v>0.132414782858717</v>
      </c>
      <c r="Q421" s="20">
        <v>39.099836261621299</v>
      </c>
      <c r="R421" s="2"/>
    </row>
    <row r="422" spans="1:18" x14ac:dyDescent="0.25">
      <c r="A422" s="91">
        <v>10</v>
      </c>
      <c r="B422" s="102" t="s">
        <v>64</v>
      </c>
      <c r="C422" s="18">
        <v>262</v>
      </c>
      <c r="D422" s="19">
        <v>47070.13</v>
      </c>
      <c r="E422" s="19">
        <v>121</v>
      </c>
      <c r="F422" s="19">
        <v>22179.67</v>
      </c>
      <c r="G422" s="19">
        <v>31521.08</v>
      </c>
      <c r="H422" s="19">
        <v>15549.05</v>
      </c>
      <c r="I422" s="19"/>
      <c r="J422" s="19"/>
      <c r="K422" s="19"/>
      <c r="L422" s="19">
        <v>47070.13</v>
      </c>
      <c r="M422" s="19">
        <v>6245.44</v>
      </c>
      <c r="N422" s="19">
        <v>33245.69</v>
      </c>
      <c r="O422" s="19">
        <v>7579</v>
      </c>
      <c r="P422" s="33">
        <v>0.100308042169508</v>
      </c>
      <c r="Q422" s="20">
        <v>41.093333333333298</v>
      </c>
      <c r="R422" s="2"/>
    </row>
    <row r="423" spans="1:18" x14ac:dyDescent="0.25">
      <c r="A423" s="91">
        <v>11</v>
      </c>
      <c r="B423" s="102" t="s">
        <v>65</v>
      </c>
      <c r="C423" s="18">
        <v>2678</v>
      </c>
      <c r="D423" s="19">
        <v>674438</v>
      </c>
      <c r="E423" s="19">
        <v>440</v>
      </c>
      <c r="F423" s="19">
        <v>103165</v>
      </c>
      <c r="G423" s="19">
        <v>373099</v>
      </c>
      <c r="H423" s="19">
        <v>301339</v>
      </c>
      <c r="I423" s="19">
        <v>0</v>
      </c>
      <c r="J423" s="19">
        <v>0</v>
      </c>
      <c r="K423" s="19">
        <v>0</v>
      </c>
      <c r="L423" s="19">
        <v>674438</v>
      </c>
      <c r="M423" s="19"/>
      <c r="N423" s="19"/>
      <c r="O423" s="19"/>
      <c r="P423" s="33"/>
      <c r="Q423" s="20"/>
      <c r="R423" s="2"/>
    </row>
    <row r="424" spans="1:18" x14ac:dyDescent="0.25">
      <c r="A424" s="91">
        <v>12</v>
      </c>
      <c r="B424" s="102" t="s">
        <v>66</v>
      </c>
      <c r="C424" s="18"/>
      <c r="D424" s="19"/>
      <c r="E424" s="19"/>
      <c r="F424" s="19"/>
      <c r="G424" s="19"/>
      <c r="H424" s="19"/>
      <c r="I424" s="19"/>
      <c r="J424" s="19"/>
      <c r="K424" s="19"/>
      <c r="L424" s="19">
        <v>0</v>
      </c>
      <c r="M424" s="19"/>
      <c r="N424" s="19"/>
      <c r="O424" s="19"/>
      <c r="P424" s="33"/>
      <c r="Q424" s="20"/>
      <c r="R424" s="2"/>
    </row>
    <row r="425" spans="1:18" x14ac:dyDescent="0.25">
      <c r="A425" s="91">
        <v>13</v>
      </c>
      <c r="B425" s="102" t="s">
        <v>67</v>
      </c>
      <c r="C425" s="18"/>
      <c r="D425" s="19"/>
      <c r="E425" s="19"/>
      <c r="F425" s="19"/>
      <c r="G425" s="19"/>
      <c r="H425" s="19"/>
      <c r="I425" s="19"/>
      <c r="J425" s="19"/>
      <c r="K425" s="19"/>
      <c r="L425" s="19">
        <v>0</v>
      </c>
      <c r="M425" s="19"/>
      <c r="N425" s="19"/>
      <c r="O425" s="19"/>
      <c r="P425" s="33"/>
      <c r="Q425" s="20"/>
      <c r="R425" s="2"/>
    </row>
    <row r="426" spans="1:18" x14ac:dyDescent="0.25">
      <c r="A426" s="91">
        <v>14</v>
      </c>
      <c r="B426" s="102" t="s">
        <v>68</v>
      </c>
      <c r="C426" s="18">
        <v>1535</v>
      </c>
      <c r="D426" s="19">
        <v>400750.99638434098</v>
      </c>
      <c r="E426" s="19">
        <v>126</v>
      </c>
      <c r="F426" s="19">
        <v>47340.72924601</v>
      </c>
      <c r="G426" s="19">
        <v>287313.36521000002</v>
      </c>
      <c r="H426" s="19">
        <v>113437.631174341</v>
      </c>
      <c r="I426" s="19"/>
      <c r="J426" s="19"/>
      <c r="K426" s="19"/>
      <c r="L426" s="19">
        <v>400750.99638434098</v>
      </c>
      <c r="M426" s="19">
        <v>80428.387457072007</v>
      </c>
      <c r="N426" s="19">
        <v>169216.87990182501</v>
      </c>
      <c r="O426" s="19">
        <v>151105.72902544399</v>
      </c>
      <c r="P426" s="33">
        <v>4.9310330999999999E-2</v>
      </c>
      <c r="Q426" s="20">
        <v>57.707221203000003</v>
      </c>
      <c r="R426" s="2"/>
    </row>
    <row r="427" spans="1:18" x14ac:dyDescent="0.25">
      <c r="A427" s="91">
        <v>15</v>
      </c>
      <c r="B427" s="102" t="s">
        <v>69</v>
      </c>
      <c r="C427" s="18">
        <v>2867</v>
      </c>
      <c r="D427" s="19">
        <v>703548.93035177805</v>
      </c>
      <c r="E427" s="19">
        <v>395</v>
      </c>
      <c r="F427" s="19">
        <v>76829.222533272899</v>
      </c>
      <c r="G427" s="19">
        <v>355928.03993999999</v>
      </c>
      <c r="H427" s="19">
        <v>347620.890411778</v>
      </c>
      <c r="I427" s="19">
        <v>0</v>
      </c>
      <c r="J427" s="19">
        <v>0</v>
      </c>
      <c r="K427" s="19">
        <v>0</v>
      </c>
      <c r="L427" s="19">
        <v>703548.93035177805</v>
      </c>
      <c r="M427" s="19">
        <v>79085.967106527896</v>
      </c>
      <c r="N427" s="19">
        <v>246067.16995372399</v>
      </c>
      <c r="O427" s="19">
        <v>378395.79329152597</v>
      </c>
      <c r="P427" s="33">
        <v>7.5918882283135605E-2</v>
      </c>
      <c r="Q427" s="20">
        <v>49.843831935316899</v>
      </c>
      <c r="R427" s="2"/>
    </row>
    <row r="428" spans="1:18" x14ac:dyDescent="0.25">
      <c r="A428" s="91">
        <v>16</v>
      </c>
      <c r="B428" s="102" t="s">
        <v>209</v>
      </c>
      <c r="C428" s="18">
        <v>4603</v>
      </c>
      <c r="D428" s="19">
        <v>894216.07688999898</v>
      </c>
      <c r="E428" s="19">
        <v>2321</v>
      </c>
      <c r="F428" s="19">
        <v>420373.07206999999</v>
      </c>
      <c r="G428" s="19">
        <v>313529.97089</v>
      </c>
      <c r="H428" s="19">
        <v>580686.10600000003</v>
      </c>
      <c r="I428" s="19">
        <v>0</v>
      </c>
      <c r="J428" s="19">
        <v>0</v>
      </c>
      <c r="K428" s="19">
        <v>0</v>
      </c>
      <c r="L428" s="19">
        <v>894216.07689000003</v>
      </c>
      <c r="M428" s="19">
        <v>108601.73093999999</v>
      </c>
      <c r="N428" s="19">
        <v>659913.12115000002</v>
      </c>
      <c r="O428" s="19">
        <v>125701.2248</v>
      </c>
      <c r="P428" s="33">
        <v>0.164193861795771</v>
      </c>
      <c r="Q428" s="20">
        <v>54.232600994564301</v>
      </c>
      <c r="R428" s="2"/>
    </row>
    <row r="429" spans="1:18" x14ac:dyDescent="0.25">
      <c r="A429" s="91">
        <v>17</v>
      </c>
      <c r="B429" s="102" t="s">
        <v>70</v>
      </c>
      <c r="C429" s="18">
        <v>84</v>
      </c>
      <c r="D429" s="19">
        <v>6983.3</v>
      </c>
      <c r="E429" s="19">
        <v>15</v>
      </c>
      <c r="F429" s="19">
        <v>3206.5</v>
      </c>
      <c r="G429" s="19">
        <v>4670.8999999999996</v>
      </c>
      <c r="H429" s="19">
        <v>2312.4</v>
      </c>
      <c r="I429" s="19">
        <v>0</v>
      </c>
      <c r="J429" s="19">
        <v>0</v>
      </c>
      <c r="K429" s="19">
        <v>0</v>
      </c>
      <c r="L429" s="19">
        <v>6983.3</v>
      </c>
      <c r="M429" s="19">
        <v>2234.1</v>
      </c>
      <c r="N429" s="19">
        <v>4749.2</v>
      </c>
      <c r="O429" s="19"/>
      <c r="P429" s="33">
        <v>0.121</v>
      </c>
      <c r="Q429" s="20">
        <v>44</v>
      </c>
      <c r="R429" s="2"/>
    </row>
    <row r="430" spans="1:18" x14ac:dyDescent="0.25">
      <c r="A430" s="91">
        <v>18</v>
      </c>
      <c r="B430" s="102" t="s">
        <v>71</v>
      </c>
      <c r="C430" s="18">
        <v>2155</v>
      </c>
      <c r="D430" s="19">
        <v>622084.80914000003</v>
      </c>
      <c r="E430" s="19">
        <v>615</v>
      </c>
      <c r="F430" s="19">
        <v>169063.67678000001</v>
      </c>
      <c r="G430" s="19">
        <v>378056.37393999897</v>
      </c>
      <c r="H430" s="19">
        <v>244028.43520000001</v>
      </c>
      <c r="I430" s="19">
        <v>0</v>
      </c>
      <c r="J430" s="19">
        <v>0</v>
      </c>
      <c r="K430" s="19">
        <v>0</v>
      </c>
      <c r="L430" s="19">
        <v>622084.80913999898</v>
      </c>
      <c r="M430" s="19">
        <v>61434.753299999997</v>
      </c>
      <c r="N430" s="19">
        <v>300965.21625</v>
      </c>
      <c r="O430" s="19">
        <v>259684.83958999999</v>
      </c>
      <c r="P430" s="33">
        <v>0.10965079519547601</v>
      </c>
      <c r="Q430" s="20">
        <v>52.813943536878803</v>
      </c>
      <c r="R430" s="2"/>
    </row>
    <row r="431" spans="1:18" x14ac:dyDescent="0.25">
      <c r="A431" s="91">
        <v>19</v>
      </c>
      <c r="B431" s="102" t="s">
        <v>72</v>
      </c>
      <c r="C431" s="18">
        <v>8810</v>
      </c>
      <c r="D431" s="19">
        <v>780928.56923000002</v>
      </c>
      <c r="E431" s="19">
        <v>2058</v>
      </c>
      <c r="F431" s="19">
        <v>293673.06589999999</v>
      </c>
      <c r="G431" s="19">
        <v>628370.54984999995</v>
      </c>
      <c r="H431" s="19">
        <v>152558.01938000001</v>
      </c>
      <c r="I431" s="19"/>
      <c r="J431" s="19"/>
      <c r="K431" s="19"/>
      <c r="L431" s="19">
        <v>780928.56923000002</v>
      </c>
      <c r="M431" s="19">
        <v>163834.9056</v>
      </c>
      <c r="N431" s="19">
        <v>439446.22051000001</v>
      </c>
      <c r="O431" s="19">
        <v>177647.44312000001</v>
      </c>
      <c r="P431" s="33">
        <v>3.1701651348665601E-2</v>
      </c>
      <c r="Q431" s="20">
        <v>44.760938787763401</v>
      </c>
      <c r="R431" s="2"/>
    </row>
    <row r="432" spans="1:18" x14ac:dyDescent="0.25">
      <c r="A432" s="91">
        <v>20</v>
      </c>
      <c r="B432" s="102" t="s">
        <v>73</v>
      </c>
      <c r="C432" s="18"/>
      <c r="D432" s="19"/>
      <c r="E432" s="19"/>
      <c r="F432" s="19"/>
      <c r="G432" s="19"/>
      <c r="H432" s="19"/>
      <c r="I432" s="19"/>
      <c r="J432" s="19"/>
      <c r="K432" s="19"/>
      <c r="L432" s="19">
        <v>0</v>
      </c>
      <c r="M432" s="19"/>
      <c r="N432" s="19"/>
      <c r="O432" s="19"/>
      <c r="P432" s="33"/>
      <c r="Q432" s="20"/>
      <c r="R432" s="2"/>
    </row>
    <row r="433" spans="1:18" x14ac:dyDescent="0.25">
      <c r="A433" s="91">
        <v>21</v>
      </c>
      <c r="B433" s="102" t="s">
        <v>74</v>
      </c>
      <c r="C433" s="18">
        <v>668</v>
      </c>
      <c r="D433" s="19">
        <v>227941.987109999</v>
      </c>
      <c r="E433" s="19">
        <v>42</v>
      </c>
      <c r="F433" s="19">
        <v>17338.34822</v>
      </c>
      <c r="G433" s="19">
        <v>95695.090709999597</v>
      </c>
      <c r="H433" s="19">
        <v>132246.8964</v>
      </c>
      <c r="I433" s="19">
        <v>0</v>
      </c>
      <c r="J433" s="19">
        <v>0</v>
      </c>
      <c r="K433" s="19">
        <v>0</v>
      </c>
      <c r="L433" s="19">
        <v>227941.98710999999</v>
      </c>
      <c r="M433" s="19">
        <v>9140.1179599999905</v>
      </c>
      <c r="N433" s="19">
        <v>111572.5754</v>
      </c>
      <c r="O433" s="19">
        <v>107229.29375</v>
      </c>
      <c r="P433" s="33">
        <v>0.10643542845089</v>
      </c>
      <c r="Q433" s="20">
        <v>47.974550898203603</v>
      </c>
      <c r="R433" s="2"/>
    </row>
    <row r="434" spans="1:18" x14ac:dyDescent="0.25">
      <c r="A434" s="91">
        <v>22</v>
      </c>
      <c r="B434" s="102" t="s">
        <v>75</v>
      </c>
      <c r="C434" s="18"/>
      <c r="D434" s="19"/>
      <c r="E434" s="19"/>
      <c r="F434" s="19"/>
      <c r="G434" s="19"/>
      <c r="H434" s="19"/>
      <c r="I434" s="19"/>
      <c r="J434" s="19"/>
      <c r="K434" s="19"/>
      <c r="L434" s="19">
        <v>0</v>
      </c>
      <c r="M434" s="19"/>
      <c r="N434" s="19"/>
      <c r="O434" s="19"/>
      <c r="P434" s="33"/>
      <c r="Q434" s="20"/>
      <c r="R434" s="2"/>
    </row>
    <row r="435" spans="1:18" x14ac:dyDescent="0.25">
      <c r="A435" s="91">
        <v>23</v>
      </c>
      <c r="B435" s="102" t="s">
        <v>76</v>
      </c>
      <c r="C435" s="18">
        <v>4</v>
      </c>
      <c r="D435" s="19">
        <v>6973</v>
      </c>
      <c r="E435" s="19">
        <v>3</v>
      </c>
      <c r="F435" s="19">
        <v>6457</v>
      </c>
      <c r="G435" s="19">
        <v>6973</v>
      </c>
      <c r="H435" s="19"/>
      <c r="I435" s="19"/>
      <c r="J435" s="19"/>
      <c r="K435" s="19"/>
      <c r="L435" s="19">
        <v>6973</v>
      </c>
      <c r="M435" s="19"/>
      <c r="N435" s="19">
        <v>866</v>
      </c>
      <c r="O435" s="19">
        <v>6107</v>
      </c>
      <c r="P435" s="33">
        <v>7.0000000000000007E-2</v>
      </c>
      <c r="Q435" s="20">
        <v>38.869999999999997</v>
      </c>
      <c r="R435" s="2"/>
    </row>
    <row r="436" spans="1:18" x14ac:dyDescent="0.25">
      <c r="A436" s="91">
        <v>24</v>
      </c>
      <c r="B436" s="102" t="s">
        <v>77</v>
      </c>
      <c r="C436" s="18"/>
      <c r="D436" s="19"/>
      <c r="E436" s="19"/>
      <c r="F436" s="19"/>
      <c r="G436" s="19"/>
      <c r="H436" s="19"/>
      <c r="I436" s="19"/>
      <c r="J436" s="19"/>
      <c r="K436" s="19"/>
      <c r="L436" s="19">
        <v>0</v>
      </c>
      <c r="M436" s="19"/>
      <c r="N436" s="19"/>
      <c r="O436" s="19"/>
      <c r="P436" s="33"/>
      <c r="Q436" s="20"/>
      <c r="R436" s="2"/>
    </row>
    <row r="437" spans="1:18" x14ac:dyDescent="0.25">
      <c r="A437" s="91">
        <v>25</v>
      </c>
      <c r="B437" s="102" t="s">
        <v>78</v>
      </c>
      <c r="C437" s="18"/>
      <c r="D437" s="19"/>
      <c r="E437" s="19"/>
      <c r="F437" s="19"/>
      <c r="G437" s="19"/>
      <c r="H437" s="19"/>
      <c r="I437" s="19"/>
      <c r="J437" s="19"/>
      <c r="K437" s="19"/>
      <c r="L437" s="19">
        <v>0</v>
      </c>
      <c r="M437" s="19"/>
      <c r="N437" s="19"/>
      <c r="O437" s="19"/>
      <c r="P437" s="33"/>
      <c r="Q437" s="20"/>
      <c r="R437" s="2"/>
    </row>
    <row r="438" spans="1:18" ht="15.75" thickBot="1" x14ac:dyDescent="0.3">
      <c r="A438" s="96">
        <v>26</v>
      </c>
      <c r="B438" s="105" t="s">
        <v>208</v>
      </c>
      <c r="C438" s="21"/>
      <c r="D438" s="22"/>
      <c r="E438" s="22"/>
      <c r="F438" s="22"/>
      <c r="G438" s="22"/>
      <c r="H438" s="22"/>
      <c r="I438" s="22"/>
      <c r="J438" s="22"/>
      <c r="K438" s="22"/>
      <c r="L438" s="22">
        <v>0</v>
      </c>
      <c r="M438" s="22"/>
      <c r="N438" s="22"/>
      <c r="O438" s="22"/>
      <c r="P438" s="36"/>
      <c r="Q438" s="23"/>
      <c r="R438" s="2"/>
    </row>
    <row r="439" spans="1:18" ht="15.75" thickTop="1" x14ac:dyDescent="0.25">
      <c r="A439" s="93"/>
      <c r="B439" s="10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</row>
    <row r="441" spans="1:18" x14ac:dyDescent="0.25">
      <c r="B441" s="97" t="s">
        <v>177</v>
      </c>
      <c r="D441" s="1" t="s">
        <v>210</v>
      </c>
    </row>
    <row r="442" spans="1:18" ht="15.75" thickBot="1" x14ac:dyDescent="0.3">
      <c r="A442" s="88"/>
      <c r="B442" s="99"/>
      <c r="C442" s="3"/>
      <c r="D442" s="3"/>
      <c r="E442" s="3"/>
      <c r="F442" s="3"/>
    </row>
    <row r="443" spans="1:18" ht="60.75" thickTop="1" x14ac:dyDescent="0.25">
      <c r="A443" s="94" t="s">
        <v>1</v>
      </c>
      <c r="B443" s="106" t="s">
        <v>2</v>
      </c>
      <c r="C443" s="43" t="s">
        <v>175</v>
      </c>
      <c r="D443" s="41" t="s">
        <v>176</v>
      </c>
      <c r="E443" s="41" t="s">
        <v>178</v>
      </c>
      <c r="F443" s="42" t="s">
        <v>179</v>
      </c>
      <c r="G443" s="2"/>
    </row>
    <row r="444" spans="1:18" ht="15.75" thickBot="1" x14ac:dyDescent="0.3">
      <c r="A444" s="95"/>
      <c r="B444" s="107"/>
      <c r="C444" s="44"/>
      <c r="D444" s="45"/>
      <c r="E444" s="45"/>
      <c r="F444" s="46"/>
      <c r="G444" s="2"/>
    </row>
    <row r="445" spans="1:18" ht="15.75" thickTop="1" x14ac:dyDescent="0.25">
      <c r="A445" s="90">
        <v>1</v>
      </c>
      <c r="B445" s="101" t="s">
        <v>56</v>
      </c>
      <c r="C445" s="15">
        <v>3338208.3592599998</v>
      </c>
      <c r="D445" s="16">
        <v>26023.952840000002</v>
      </c>
      <c r="E445" s="30">
        <v>0.99226451968064133</v>
      </c>
      <c r="F445" s="31">
        <v>7.7354803193586509E-3</v>
      </c>
      <c r="G445" s="2"/>
    </row>
    <row r="446" spans="1:18" x14ac:dyDescent="0.25">
      <c r="A446" s="91">
        <v>2</v>
      </c>
      <c r="B446" s="102" t="s">
        <v>57</v>
      </c>
      <c r="C446" s="18">
        <v>3188892.4181728801</v>
      </c>
      <c r="D446" s="19">
        <v>304915.34011813102</v>
      </c>
      <c r="E446" s="33">
        <v>0.91272692683375356</v>
      </c>
      <c r="F446" s="34">
        <v>8.7273073166246481E-2</v>
      </c>
      <c r="G446" s="2"/>
    </row>
    <row r="447" spans="1:18" x14ac:dyDescent="0.25">
      <c r="A447" s="91">
        <v>3</v>
      </c>
      <c r="B447" s="102" t="s">
        <v>207</v>
      </c>
      <c r="C447" s="18">
        <v>91857.744839999999</v>
      </c>
      <c r="D447" s="19">
        <v>13063.614460000001</v>
      </c>
      <c r="E447" s="33">
        <v>0.87549137232727403</v>
      </c>
      <c r="F447" s="34">
        <v>0.12450862767272593</v>
      </c>
      <c r="G447" s="2"/>
    </row>
    <row r="448" spans="1:18" x14ac:dyDescent="0.25">
      <c r="A448" s="91">
        <v>4</v>
      </c>
      <c r="B448" s="102" t="s">
        <v>58</v>
      </c>
      <c r="C448" s="18">
        <v>465818.55031000002</v>
      </c>
      <c r="D448" s="19">
        <v>34298.248740000003</v>
      </c>
      <c r="E448" s="33">
        <v>0.9314195227891735</v>
      </c>
      <c r="F448" s="34">
        <v>6.8580477210826454E-2</v>
      </c>
      <c r="G448" s="2"/>
    </row>
    <row r="449" spans="1:7" x14ac:dyDescent="0.25">
      <c r="A449" s="91">
        <v>5</v>
      </c>
      <c r="B449" s="102" t="s">
        <v>59</v>
      </c>
      <c r="C449" s="18">
        <v>455486.35512000002</v>
      </c>
      <c r="D449" s="19">
        <v>28986.173419999999</v>
      </c>
      <c r="E449" s="33">
        <v>0.94016962425640038</v>
      </c>
      <c r="F449" s="34">
        <v>5.9830375743599638E-2</v>
      </c>
      <c r="G449" s="2"/>
    </row>
    <row r="450" spans="1:7" x14ac:dyDescent="0.25">
      <c r="A450" s="91">
        <v>6</v>
      </c>
      <c r="B450" s="102" t="s">
        <v>60</v>
      </c>
      <c r="C450" s="18">
        <v>307552.16288884898</v>
      </c>
      <c r="D450" s="19">
        <v>69257.642169775005</v>
      </c>
      <c r="E450" s="33">
        <v>0.81620000000000026</v>
      </c>
      <c r="F450" s="34">
        <v>0.18379999999999977</v>
      </c>
      <c r="G450" s="2"/>
    </row>
    <row r="451" spans="1:7" x14ac:dyDescent="0.25">
      <c r="A451" s="91">
        <v>7</v>
      </c>
      <c r="B451" s="102" t="s">
        <v>61</v>
      </c>
      <c r="C451" s="18">
        <v>102609.782184996</v>
      </c>
      <c r="D451" s="19">
        <v>6199.0893067999996</v>
      </c>
      <c r="E451" s="33">
        <v>0.94302772171231097</v>
      </c>
      <c r="F451" s="34">
        <v>5.6972278287689075E-2</v>
      </c>
      <c r="G451" s="2"/>
    </row>
    <row r="452" spans="1:7" x14ac:dyDescent="0.25">
      <c r="A452" s="91">
        <v>8</v>
      </c>
      <c r="B452" s="102" t="s">
        <v>62</v>
      </c>
      <c r="C452" s="18"/>
      <c r="D452" s="19">
        <v>850282</v>
      </c>
      <c r="E452" s="33"/>
      <c r="F452" s="34">
        <v>1</v>
      </c>
      <c r="G452" s="2"/>
    </row>
    <row r="453" spans="1:7" x14ac:dyDescent="0.25">
      <c r="A453" s="91">
        <v>9</v>
      </c>
      <c r="B453" s="102" t="s">
        <v>63</v>
      </c>
      <c r="C453" s="18">
        <v>8814580.8478139695</v>
      </c>
      <c r="D453" s="19">
        <v>255858.45176</v>
      </c>
      <c r="E453" s="33">
        <v>0.97179205512438438</v>
      </c>
      <c r="F453" s="34">
        <v>2.820794487561561E-2</v>
      </c>
      <c r="G453" s="2"/>
    </row>
    <row r="454" spans="1:7" x14ac:dyDescent="0.25">
      <c r="A454" s="91">
        <v>10</v>
      </c>
      <c r="B454" s="102" t="s">
        <v>64</v>
      </c>
      <c r="C454" s="18">
        <v>1171255.06</v>
      </c>
      <c r="D454" s="19">
        <v>47070.13</v>
      </c>
      <c r="E454" s="33">
        <v>0.96136488813795273</v>
      </c>
      <c r="F454" s="34">
        <v>3.8635111862047274E-2</v>
      </c>
      <c r="G454" s="2"/>
    </row>
    <row r="455" spans="1:7" x14ac:dyDescent="0.25">
      <c r="A455" s="91">
        <v>11</v>
      </c>
      <c r="B455" s="102" t="s">
        <v>65</v>
      </c>
      <c r="C455" s="18">
        <v>5512066</v>
      </c>
      <c r="D455" s="19">
        <v>674438</v>
      </c>
      <c r="E455" s="33">
        <v>0.89098237065715957</v>
      </c>
      <c r="F455" s="34">
        <v>0.10901762934284048</v>
      </c>
      <c r="G455" s="2"/>
    </row>
    <row r="456" spans="1:7" x14ac:dyDescent="0.25">
      <c r="A456" s="91">
        <v>12</v>
      </c>
      <c r="B456" s="102" t="s">
        <v>66</v>
      </c>
      <c r="C456" s="18">
        <v>190253.42172000001</v>
      </c>
      <c r="D456" s="19"/>
      <c r="E456" s="33">
        <v>1</v>
      </c>
      <c r="F456" s="34"/>
      <c r="G456" s="2"/>
    </row>
    <row r="457" spans="1:7" x14ac:dyDescent="0.25">
      <c r="A457" s="91">
        <v>13</v>
      </c>
      <c r="B457" s="102" t="s">
        <v>67</v>
      </c>
      <c r="C457" s="18"/>
      <c r="D457" s="19"/>
      <c r="E457" s="33"/>
      <c r="F457" s="34"/>
      <c r="G457" s="2"/>
    </row>
    <row r="458" spans="1:7" x14ac:dyDescent="0.25">
      <c r="A458" s="91">
        <v>14</v>
      </c>
      <c r="B458" s="102" t="s">
        <v>68</v>
      </c>
      <c r="C458" s="18">
        <v>3460149.3858634802</v>
      </c>
      <c r="D458" s="19">
        <v>400750.99638434098</v>
      </c>
      <c r="E458" s="33">
        <v>0.896202710065515</v>
      </c>
      <c r="F458" s="34">
        <v>0.10379728993448499</v>
      </c>
      <c r="G458" s="2"/>
    </row>
    <row r="459" spans="1:7" x14ac:dyDescent="0.25">
      <c r="A459" s="91">
        <v>15</v>
      </c>
      <c r="B459" s="102" t="s">
        <v>69</v>
      </c>
      <c r="C459" s="18">
        <v>6171827.3139490904</v>
      </c>
      <c r="D459" s="19">
        <v>703548.93035177805</v>
      </c>
      <c r="E459" s="33">
        <v>0.89767121022140961</v>
      </c>
      <c r="F459" s="34">
        <v>0.10232878977859042</v>
      </c>
      <c r="G459" s="2"/>
    </row>
    <row r="460" spans="1:7" x14ac:dyDescent="0.25">
      <c r="A460" s="91">
        <v>16</v>
      </c>
      <c r="B460" s="102" t="s">
        <v>209</v>
      </c>
      <c r="C460" s="18"/>
      <c r="D460" s="19">
        <v>894216.07688999898</v>
      </c>
      <c r="E460" s="33"/>
      <c r="F460" s="34">
        <v>1</v>
      </c>
      <c r="G460" s="2"/>
    </row>
    <row r="461" spans="1:7" x14ac:dyDescent="0.25">
      <c r="A461" s="91">
        <v>17</v>
      </c>
      <c r="B461" s="102" t="s">
        <v>70</v>
      </c>
      <c r="C461" s="18">
        <v>105925.7</v>
      </c>
      <c r="D461" s="19">
        <v>6983.3</v>
      </c>
      <c r="E461" s="33">
        <v>0.93815107741632642</v>
      </c>
      <c r="F461" s="34">
        <v>6.1848922583673575E-2</v>
      </c>
      <c r="G461" s="2"/>
    </row>
    <row r="462" spans="1:7" x14ac:dyDescent="0.25">
      <c r="A462" s="91">
        <v>18</v>
      </c>
      <c r="B462" s="102" t="s">
        <v>71</v>
      </c>
      <c r="C462" s="18">
        <v>6130019.6945198104</v>
      </c>
      <c r="D462" s="19">
        <v>622084.80914000003</v>
      </c>
      <c r="E462" s="33">
        <v>0.90786801229115832</v>
      </c>
      <c r="F462" s="34">
        <v>9.2131987708841651E-2</v>
      </c>
      <c r="G462" s="2"/>
    </row>
    <row r="463" spans="1:7" x14ac:dyDescent="0.25">
      <c r="A463" s="91">
        <v>19</v>
      </c>
      <c r="B463" s="102" t="s">
        <v>72</v>
      </c>
      <c r="C463" s="18">
        <v>13028613.197210001</v>
      </c>
      <c r="D463" s="19">
        <v>780928.56923000002</v>
      </c>
      <c r="E463" s="33">
        <v>0.94345007369268286</v>
      </c>
      <c r="F463" s="34">
        <v>5.654992630731713E-2</v>
      </c>
      <c r="G463" s="2"/>
    </row>
    <row r="464" spans="1:7" x14ac:dyDescent="0.25">
      <c r="A464" s="91">
        <v>20</v>
      </c>
      <c r="B464" s="102" t="s">
        <v>73</v>
      </c>
      <c r="C464" s="18"/>
      <c r="D464" s="19"/>
      <c r="E464" s="33"/>
      <c r="F464" s="34"/>
      <c r="G464" s="2"/>
    </row>
    <row r="465" spans="1:153" x14ac:dyDescent="0.25">
      <c r="A465" s="91">
        <v>21</v>
      </c>
      <c r="B465" s="102" t="s">
        <v>74</v>
      </c>
      <c r="C465" s="18">
        <v>5607705.7758900505</v>
      </c>
      <c r="D465" s="19">
        <v>227941.987109999</v>
      </c>
      <c r="E465" s="33">
        <v>0.96093972830998686</v>
      </c>
      <c r="F465" s="34">
        <v>3.9060271690013082E-2</v>
      </c>
      <c r="G465" s="2"/>
    </row>
    <row r="466" spans="1:153" x14ac:dyDescent="0.25">
      <c r="A466" s="91">
        <v>22</v>
      </c>
      <c r="B466" s="102" t="s">
        <v>75</v>
      </c>
      <c r="C466" s="18"/>
      <c r="D466" s="19"/>
      <c r="E466" s="33"/>
      <c r="F466" s="34"/>
      <c r="G466" s="2"/>
    </row>
    <row r="467" spans="1:153" x14ac:dyDescent="0.25">
      <c r="A467" s="91">
        <v>23</v>
      </c>
      <c r="B467" s="102" t="s">
        <v>76</v>
      </c>
      <c r="C467" s="18">
        <v>130240</v>
      </c>
      <c r="D467" s="19">
        <v>6973</v>
      </c>
      <c r="E467" s="33">
        <v>0.94918120003206696</v>
      </c>
      <c r="F467" s="34">
        <v>5.0818799967933065E-2</v>
      </c>
      <c r="G467" s="2"/>
    </row>
    <row r="468" spans="1:153" x14ac:dyDescent="0.25">
      <c r="A468" s="91">
        <v>24</v>
      </c>
      <c r="B468" s="102" t="s">
        <v>77</v>
      </c>
      <c r="C468" s="18"/>
      <c r="D468" s="19"/>
      <c r="E468" s="33"/>
      <c r="F468" s="34"/>
      <c r="G468" s="2"/>
    </row>
    <row r="469" spans="1:153" x14ac:dyDescent="0.25">
      <c r="A469" s="91">
        <v>25</v>
      </c>
      <c r="B469" s="102" t="s">
        <v>78</v>
      </c>
      <c r="C469" s="18">
        <v>2097793.7099999902</v>
      </c>
      <c r="D469" s="19"/>
      <c r="E469" s="33">
        <v>1</v>
      </c>
      <c r="F469" s="34"/>
      <c r="G469" s="2"/>
    </row>
    <row r="470" spans="1:153" ht="15.75" thickBot="1" x14ac:dyDescent="0.3">
      <c r="A470" s="96">
        <v>26</v>
      </c>
      <c r="B470" s="105" t="s">
        <v>208</v>
      </c>
      <c r="C470" s="21">
        <v>326244</v>
      </c>
      <c r="D470" s="22"/>
      <c r="E470" s="36">
        <v>1</v>
      </c>
      <c r="F470" s="37"/>
      <c r="G470" s="2"/>
    </row>
    <row r="471" spans="1:153" ht="15.75" thickTop="1" x14ac:dyDescent="0.25">
      <c r="A471" s="93"/>
      <c r="B471" s="104"/>
      <c r="C471" s="4"/>
      <c r="D471" s="4"/>
      <c r="E471" s="4"/>
      <c r="F471" s="4"/>
    </row>
    <row r="473" spans="1:153" x14ac:dyDescent="0.25">
      <c r="B473" s="97" t="s">
        <v>123</v>
      </c>
      <c r="D473" s="1" t="s">
        <v>210</v>
      </c>
    </row>
    <row r="474" spans="1:153" ht="15.75" thickBot="1" x14ac:dyDescent="0.3">
      <c r="A474" s="88"/>
      <c r="B474" s="99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  <c r="CC474" s="3"/>
      <c r="CD474" s="3"/>
      <c r="CE474" s="3"/>
      <c r="CF474" s="3"/>
      <c r="CG474" s="3"/>
      <c r="CH474" s="3"/>
      <c r="CI474" s="3"/>
      <c r="CJ474" s="3"/>
      <c r="CK474" s="3"/>
      <c r="CL474" s="3"/>
      <c r="CM474" s="3"/>
      <c r="CN474" s="3"/>
      <c r="CO474" s="3"/>
      <c r="CP474" s="3"/>
      <c r="CQ474" s="3"/>
      <c r="CR474" s="3"/>
      <c r="CS474" s="3"/>
      <c r="CT474" s="3"/>
      <c r="CU474" s="3"/>
      <c r="CV474" s="3"/>
      <c r="CW474" s="3"/>
      <c r="CX474" s="3"/>
      <c r="CY474" s="3"/>
      <c r="CZ474" s="3"/>
      <c r="DA474" s="3"/>
      <c r="DB474" s="3"/>
      <c r="DC474" s="3"/>
      <c r="DD474" s="3"/>
      <c r="DE474" s="3"/>
      <c r="DF474" s="3"/>
      <c r="DG474" s="3"/>
      <c r="DH474" s="3"/>
      <c r="DI474" s="3"/>
      <c r="DJ474" s="3"/>
      <c r="DK474" s="3"/>
      <c r="DL474" s="3"/>
      <c r="DM474" s="3"/>
      <c r="DN474" s="3"/>
      <c r="DO474" s="3"/>
      <c r="DP474" s="3"/>
      <c r="DQ474" s="3"/>
      <c r="DR474" s="3"/>
      <c r="DS474" s="3"/>
      <c r="DT474" s="3"/>
      <c r="DU474" s="3"/>
      <c r="DV474" s="3"/>
      <c r="DW474" s="3"/>
      <c r="DX474" s="3"/>
      <c r="DY474" s="3"/>
      <c r="DZ474" s="3"/>
      <c r="EA474" s="3"/>
      <c r="EB474" s="3"/>
      <c r="EC474" s="3"/>
      <c r="ED474" s="3"/>
      <c r="EE474" s="3"/>
      <c r="EF474" s="3"/>
      <c r="EG474" s="3"/>
      <c r="EH474" s="3"/>
      <c r="EI474" s="3"/>
      <c r="EJ474" s="3"/>
      <c r="EK474" s="3"/>
      <c r="EL474" s="3"/>
      <c r="EM474" s="3"/>
      <c r="EN474" s="3"/>
      <c r="EO474" s="3"/>
      <c r="EP474" s="3"/>
      <c r="EQ474" s="3"/>
      <c r="ER474" s="3"/>
      <c r="ES474" s="3"/>
      <c r="ET474" s="3"/>
      <c r="EU474" s="3"/>
      <c r="EV474" s="3"/>
    </row>
    <row r="475" spans="1:153" ht="15.75" thickTop="1" x14ac:dyDescent="0.25">
      <c r="A475" s="130" t="s">
        <v>1</v>
      </c>
      <c r="B475" s="136" t="s">
        <v>2</v>
      </c>
      <c r="C475" s="139" t="s">
        <v>86</v>
      </c>
      <c r="D475" s="115"/>
      <c r="E475" s="115"/>
      <c r="F475" s="115"/>
      <c r="G475" s="125"/>
      <c r="H475" s="114" t="s">
        <v>91</v>
      </c>
      <c r="I475" s="115"/>
      <c r="J475" s="115"/>
      <c r="K475" s="115"/>
      <c r="L475" s="125"/>
      <c r="M475" s="114" t="s">
        <v>92</v>
      </c>
      <c r="N475" s="115"/>
      <c r="O475" s="115"/>
      <c r="P475" s="115"/>
      <c r="Q475" s="125"/>
      <c r="R475" s="114" t="s">
        <v>93</v>
      </c>
      <c r="S475" s="115"/>
      <c r="T475" s="115"/>
      <c r="U475" s="115"/>
      <c r="V475" s="125"/>
      <c r="W475" s="114" t="s">
        <v>94</v>
      </c>
      <c r="X475" s="115"/>
      <c r="Y475" s="115"/>
      <c r="Z475" s="115"/>
      <c r="AA475" s="125"/>
      <c r="AB475" s="114" t="s">
        <v>95</v>
      </c>
      <c r="AC475" s="115"/>
      <c r="AD475" s="115"/>
      <c r="AE475" s="115"/>
      <c r="AF475" s="125"/>
      <c r="AG475" s="114" t="s">
        <v>18</v>
      </c>
      <c r="AH475" s="115"/>
      <c r="AI475" s="115"/>
      <c r="AJ475" s="115"/>
      <c r="AK475" s="125"/>
      <c r="AL475" s="114" t="s">
        <v>96</v>
      </c>
      <c r="AM475" s="115"/>
      <c r="AN475" s="115"/>
      <c r="AO475" s="115"/>
      <c r="AP475" s="125"/>
      <c r="AQ475" s="114" t="s">
        <v>97</v>
      </c>
      <c r="AR475" s="115"/>
      <c r="AS475" s="115"/>
      <c r="AT475" s="115"/>
      <c r="AU475" s="125"/>
      <c r="AV475" s="114" t="s">
        <v>98</v>
      </c>
      <c r="AW475" s="115"/>
      <c r="AX475" s="115"/>
      <c r="AY475" s="115"/>
      <c r="AZ475" s="125"/>
      <c r="BA475" s="114" t="s">
        <v>99</v>
      </c>
      <c r="BB475" s="115"/>
      <c r="BC475" s="115"/>
      <c r="BD475" s="115"/>
      <c r="BE475" s="125"/>
      <c r="BF475" s="114" t="s">
        <v>100</v>
      </c>
      <c r="BG475" s="115"/>
      <c r="BH475" s="115"/>
      <c r="BI475" s="115"/>
      <c r="BJ475" s="125"/>
      <c r="BK475" s="114" t="s">
        <v>101</v>
      </c>
      <c r="BL475" s="115"/>
      <c r="BM475" s="115"/>
      <c r="BN475" s="115"/>
      <c r="BO475" s="125"/>
      <c r="BP475" s="114" t="s">
        <v>102</v>
      </c>
      <c r="BQ475" s="115"/>
      <c r="BR475" s="115"/>
      <c r="BS475" s="115"/>
      <c r="BT475" s="125"/>
      <c r="BU475" s="114" t="s">
        <v>103</v>
      </c>
      <c r="BV475" s="115"/>
      <c r="BW475" s="115"/>
      <c r="BX475" s="115"/>
      <c r="BY475" s="125"/>
      <c r="BZ475" s="114" t="s">
        <v>104</v>
      </c>
      <c r="CA475" s="115"/>
      <c r="CB475" s="115"/>
      <c r="CC475" s="115"/>
      <c r="CD475" s="125"/>
      <c r="CE475" s="114" t="s">
        <v>105</v>
      </c>
      <c r="CF475" s="115"/>
      <c r="CG475" s="115"/>
      <c r="CH475" s="115"/>
      <c r="CI475" s="125"/>
      <c r="CJ475" s="114" t="s">
        <v>106</v>
      </c>
      <c r="CK475" s="115"/>
      <c r="CL475" s="115"/>
      <c r="CM475" s="115"/>
      <c r="CN475" s="125"/>
      <c r="CO475" s="114" t="s">
        <v>34</v>
      </c>
      <c r="CP475" s="115"/>
      <c r="CQ475" s="115"/>
      <c r="CR475" s="115"/>
      <c r="CS475" s="125"/>
      <c r="CT475" s="114" t="s">
        <v>35</v>
      </c>
      <c r="CU475" s="115"/>
      <c r="CV475" s="115"/>
      <c r="CW475" s="115"/>
      <c r="CX475" s="125"/>
      <c r="CY475" s="114" t="s">
        <v>36</v>
      </c>
      <c r="CZ475" s="115"/>
      <c r="DA475" s="115"/>
      <c r="DB475" s="115"/>
      <c r="DC475" s="125"/>
      <c r="DD475" s="114" t="s">
        <v>37</v>
      </c>
      <c r="DE475" s="115"/>
      <c r="DF475" s="115"/>
      <c r="DG475" s="115"/>
      <c r="DH475" s="125"/>
      <c r="DI475" s="114" t="s">
        <v>38</v>
      </c>
      <c r="DJ475" s="115"/>
      <c r="DK475" s="115"/>
      <c r="DL475" s="115"/>
      <c r="DM475" s="125"/>
      <c r="DN475" s="114" t="s">
        <v>107</v>
      </c>
      <c r="DO475" s="115"/>
      <c r="DP475" s="115"/>
      <c r="DQ475" s="115"/>
      <c r="DR475" s="125"/>
      <c r="DS475" s="114" t="s">
        <v>108</v>
      </c>
      <c r="DT475" s="115"/>
      <c r="DU475" s="115"/>
      <c r="DV475" s="115"/>
      <c r="DW475" s="125"/>
      <c r="DX475" s="114" t="s">
        <v>111</v>
      </c>
      <c r="DY475" s="115"/>
      <c r="DZ475" s="115"/>
      <c r="EA475" s="115"/>
      <c r="EB475" s="125"/>
      <c r="EC475" s="114" t="s">
        <v>48</v>
      </c>
      <c r="ED475" s="115"/>
      <c r="EE475" s="115"/>
      <c r="EF475" s="115"/>
      <c r="EG475" s="125"/>
      <c r="EH475" s="114" t="s">
        <v>50</v>
      </c>
      <c r="EI475" s="115"/>
      <c r="EJ475" s="115"/>
      <c r="EK475" s="115"/>
      <c r="EL475" s="116"/>
      <c r="EM475" s="122" t="s">
        <v>115</v>
      </c>
      <c r="EN475" s="108"/>
      <c r="EO475" s="108"/>
      <c r="EP475" s="108"/>
      <c r="EQ475" s="108"/>
      <c r="ER475" s="108" t="s">
        <v>116</v>
      </c>
      <c r="ES475" s="108"/>
      <c r="ET475" s="108"/>
      <c r="EU475" s="108"/>
      <c r="EV475" s="109"/>
      <c r="EW475" s="2"/>
    </row>
    <row r="476" spans="1:153" x14ac:dyDescent="0.25">
      <c r="A476" s="135"/>
      <c r="B476" s="137"/>
      <c r="C476" s="140" t="s">
        <v>124</v>
      </c>
      <c r="D476" s="119" t="s">
        <v>125</v>
      </c>
      <c r="E476" s="119"/>
      <c r="F476" s="119"/>
      <c r="G476" s="126" t="s">
        <v>127</v>
      </c>
      <c r="H476" s="117" t="s">
        <v>124</v>
      </c>
      <c r="I476" s="119" t="s">
        <v>125</v>
      </c>
      <c r="J476" s="119"/>
      <c r="K476" s="119"/>
      <c r="L476" s="126" t="s">
        <v>127</v>
      </c>
      <c r="M476" s="117" t="s">
        <v>124</v>
      </c>
      <c r="N476" s="119" t="s">
        <v>125</v>
      </c>
      <c r="O476" s="119"/>
      <c r="P476" s="119"/>
      <c r="Q476" s="126" t="s">
        <v>127</v>
      </c>
      <c r="R476" s="117" t="s">
        <v>124</v>
      </c>
      <c r="S476" s="119" t="s">
        <v>125</v>
      </c>
      <c r="T476" s="119"/>
      <c r="U476" s="119"/>
      <c r="V476" s="126" t="s">
        <v>127</v>
      </c>
      <c r="W476" s="117" t="s">
        <v>124</v>
      </c>
      <c r="X476" s="119" t="s">
        <v>125</v>
      </c>
      <c r="Y476" s="119"/>
      <c r="Z476" s="119"/>
      <c r="AA476" s="126" t="s">
        <v>127</v>
      </c>
      <c r="AB476" s="117" t="s">
        <v>124</v>
      </c>
      <c r="AC476" s="119" t="s">
        <v>125</v>
      </c>
      <c r="AD476" s="119"/>
      <c r="AE476" s="119"/>
      <c r="AF476" s="126" t="s">
        <v>127</v>
      </c>
      <c r="AG476" s="117" t="s">
        <v>124</v>
      </c>
      <c r="AH476" s="119" t="s">
        <v>125</v>
      </c>
      <c r="AI476" s="119"/>
      <c r="AJ476" s="119"/>
      <c r="AK476" s="126" t="s">
        <v>127</v>
      </c>
      <c r="AL476" s="117" t="s">
        <v>124</v>
      </c>
      <c r="AM476" s="119" t="s">
        <v>125</v>
      </c>
      <c r="AN476" s="119"/>
      <c r="AO476" s="119"/>
      <c r="AP476" s="126" t="s">
        <v>127</v>
      </c>
      <c r="AQ476" s="117" t="s">
        <v>124</v>
      </c>
      <c r="AR476" s="119" t="s">
        <v>125</v>
      </c>
      <c r="AS476" s="119"/>
      <c r="AT476" s="119"/>
      <c r="AU476" s="126" t="s">
        <v>127</v>
      </c>
      <c r="AV476" s="117" t="s">
        <v>124</v>
      </c>
      <c r="AW476" s="119" t="s">
        <v>125</v>
      </c>
      <c r="AX476" s="119"/>
      <c r="AY476" s="119"/>
      <c r="AZ476" s="126" t="s">
        <v>127</v>
      </c>
      <c r="BA476" s="117" t="s">
        <v>124</v>
      </c>
      <c r="BB476" s="119" t="s">
        <v>125</v>
      </c>
      <c r="BC476" s="119"/>
      <c r="BD476" s="119"/>
      <c r="BE476" s="126" t="s">
        <v>127</v>
      </c>
      <c r="BF476" s="117" t="s">
        <v>124</v>
      </c>
      <c r="BG476" s="119" t="s">
        <v>125</v>
      </c>
      <c r="BH476" s="119"/>
      <c r="BI476" s="119"/>
      <c r="BJ476" s="126" t="s">
        <v>127</v>
      </c>
      <c r="BK476" s="117" t="s">
        <v>124</v>
      </c>
      <c r="BL476" s="119" t="s">
        <v>125</v>
      </c>
      <c r="BM476" s="119"/>
      <c r="BN476" s="119"/>
      <c r="BO476" s="126" t="s">
        <v>127</v>
      </c>
      <c r="BP476" s="117" t="s">
        <v>124</v>
      </c>
      <c r="BQ476" s="119" t="s">
        <v>125</v>
      </c>
      <c r="BR476" s="119"/>
      <c r="BS476" s="119"/>
      <c r="BT476" s="126" t="s">
        <v>127</v>
      </c>
      <c r="BU476" s="117" t="s">
        <v>124</v>
      </c>
      <c r="BV476" s="119" t="s">
        <v>125</v>
      </c>
      <c r="BW476" s="119"/>
      <c r="BX476" s="119"/>
      <c r="BY476" s="126" t="s">
        <v>127</v>
      </c>
      <c r="BZ476" s="117" t="s">
        <v>124</v>
      </c>
      <c r="CA476" s="119" t="s">
        <v>125</v>
      </c>
      <c r="CB476" s="119"/>
      <c r="CC476" s="119"/>
      <c r="CD476" s="126" t="s">
        <v>127</v>
      </c>
      <c r="CE476" s="117" t="s">
        <v>124</v>
      </c>
      <c r="CF476" s="119" t="s">
        <v>125</v>
      </c>
      <c r="CG476" s="119"/>
      <c r="CH476" s="119"/>
      <c r="CI476" s="126" t="s">
        <v>127</v>
      </c>
      <c r="CJ476" s="117" t="s">
        <v>124</v>
      </c>
      <c r="CK476" s="119" t="s">
        <v>125</v>
      </c>
      <c r="CL476" s="119"/>
      <c r="CM476" s="119"/>
      <c r="CN476" s="126" t="s">
        <v>127</v>
      </c>
      <c r="CO476" s="117" t="s">
        <v>124</v>
      </c>
      <c r="CP476" s="119" t="s">
        <v>125</v>
      </c>
      <c r="CQ476" s="119"/>
      <c r="CR476" s="119"/>
      <c r="CS476" s="126" t="s">
        <v>127</v>
      </c>
      <c r="CT476" s="117" t="s">
        <v>124</v>
      </c>
      <c r="CU476" s="119" t="s">
        <v>125</v>
      </c>
      <c r="CV476" s="119"/>
      <c r="CW476" s="119"/>
      <c r="CX476" s="126" t="s">
        <v>127</v>
      </c>
      <c r="CY476" s="117" t="s">
        <v>124</v>
      </c>
      <c r="CZ476" s="119" t="s">
        <v>125</v>
      </c>
      <c r="DA476" s="119"/>
      <c r="DB476" s="119"/>
      <c r="DC476" s="126" t="s">
        <v>127</v>
      </c>
      <c r="DD476" s="117" t="s">
        <v>124</v>
      </c>
      <c r="DE476" s="119" t="s">
        <v>125</v>
      </c>
      <c r="DF476" s="119"/>
      <c r="DG476" s="119"/>
      <c r="DH476" s="126" t="s">
        <v>127</v>
      </c>
      <c r="DI476" s="117" t="s">
        <v>124</v>
      </c>
      <c r="DJ476" s="119" t="s">
        <v>125</v>
      </c>
      <c r="DK476" s="119"/>
      <c r="DL476" s="119"/>
      <c r="DM476" s="126" t="s">
        <v>127</v>
      </c>
      <c r="DN476" s="117" t="s">
        <v>124</v>
      </c>
      <c r="DO476" s="119" t="s">
        <v>125</v>
      </c>
      <c r="DP476" s="119"/>
      <c r="DQ476" s="119"/>
      <c r="DR476" s="126" t="s">
        <v>127</v>
      </c>
      <c r="DS476" s="117" t="s">
        <v>124</v>
      </c>
      <c r="DT476" s="119" t="s">
        <v>125</v>
      </c>
      <c r="DU476" s="119"/>
      <c r="DV476" s="119"/>
      <c r="DW476" s="126" t="s">
        <v>127</v>
      </c>
      <c r="DX476" s="117" t="s">
        <v>124</v>
      </c>
      <c r="DY476" s="119" t="s">
        <v>125</v>
      </c>
      <c r="DZ476" s="119"/>
      <c r="EA476" s="119"/>
      <c r="EB476" s="126" t="s">
        <v>127</v>
      </c>
      <c r="EC476" s="117" t="s">
        <v>124</v>
      </c>
      <c r="ED476" s="119" t="s">
        <v>125</v>
      </c>
      <c r="EE476" s="119"/>
      <c r="EF476" s="119"/>
      <c r="EG476" s="126" t="s">
        <v>127</v>
      </c>
      <c r="EH476" s="117" t="s">
        <v>124</v>
      </c>
      <c r="EI476" s="119" t="s">
        <v>125</v>
      </c>
      <c r="EJ476" s="119"/>
      <c r="EK476" s="119"/>
      <c r="EL476" s="120" t="s">
        <v>127</v>
      </c>
      <c r="EM476" s="123" t="s">
        <v>124</v>
      </c>
      <c r="EN476" s="110" t="s">
        <v>125</v>
      </c>
      <c r="EO476" s="110"/>
      <c r="EP476" s="110"/>
      <c r="EQ476" s="110" t="s">
        <v>127</v>
      </c>
      <c r="ER476" s="110" t="s">
        <v>124</v>
      </c>
      <c r="ES476" s="110" t="s">
        <v>125</v>
      </c>
      <c r="ET476" s="110"/>
      <c r="EU476" s="110"/>
      <c r="EV476" s="112" t="s">
        <v>127</v>
      </c>
      <c r="EW476" s="2"/>
    </row>
    <row r="477" spans="1:153" x14ac:dyDescent="0.25">
      <c r="A477" s="135"/>
      <c r="B477" s="137"/>
      <c r="C477" s="140"/>
      <c r="D477" s="119" t="s">
        <v>126</v>
      </c>
      <c r="E477" s="119"/>
      <c r="F477" s="119"/>
      <c r="G477" s="126"/>
      <c r="H477" s="117"/>
      <c r="I477" s="119" t="s">
        <v>126</v>
      </c>
      <c r="J477" s="119"/>
      <c r="K477" s="119"/>
      <c r="L477" s="126"/>
      <c r="M477" s="117"/>
      <c r="N477" s="119" t="s">
        <v>126</v>
      </c>
      <c r="O477" s="119"/>
      <c r="P477" s="119"/>
      <c r="Q477" s="126"/>
      <c r="R477" s="117"/>
      <c r="S477" s="119" t="s">
        <v>126</v>
      </c>
      <c r="T477" s="119"/>
      <c r="U477" s="119"/>
      <c r="V477" s="126"/>
      <c r="W477" s="117"/>
      <c r="X477" s="119" t="s">
        <v>126</v>
      </c>
      <c r="Y477" s="119"/>
      <c r="Z477" s="119"/>
      <c r="AA477" s="126"/>
      <c r="AB477" s="117"/>
      <c r="AC477" s="119" t="s">
        <v>126</v>
      </c>
      <c r="AD477" s="119"/>
      <c r="AE477" s="119"/>
      <c r="AF477" s="126"/>
      <c r="AG477" s="117"/>
      <c r="AH477" s="119" t="s">
        <v>126</v>
      </c>
      <c r="AI477" s="119"/>
      <c r="AJ477" s="119"/>
      <c r="AK477" s="126"/>
      <c r="AL477" s="117"/>
      <c r="AM477" s="119" t="s">
        <v>126</v>
      </c>
      <c r="AN477" s="119"/>
      <c r="AO477" s="119"/>
      <c r="AP477" s="126"/>
      <c r="AQ477" s="117"/>
      <c r="AR477" s="119" t="s">
        <v>126</v>
      </c>
      <c r="AS477" s="119"/>
      <c r="AT477" s="119"/>
      <c r="AU477" s="126"/>
      <c r="AV477" s="117"/>
      <c r="AW477" s="119" t="s">
        <v>126</v>
      </c>
      <c r="AX477" s="119"/>
      <c r="AY477" s="119"/>
      <c r="AZ477" s="126"/>
      <c r="BA477" s="117"/>
      <c r="BB477" s="119" t="s">
        <v>126</v>
      </c>
      <c r="BC477" s="119"/>
      <c r="BD477" s="119"/>
      <c r="BE477" s="126"/>
      <c r="BF477" s="117"/>
      <c r="BG477" s="119" t="s">
        <v>126</v>
      </c>
      <c r="BH477" s="119"/>
      <c r="BI477" s="119"/>
      <c r="BJ477" s="126"/>
      <c r="BK477" s="117"/>
      <c r="BL477" s="119" t="s">
        <v>126</v>
      </c>
      <c r="BM477" s="119"/>
      <c r="BN477" s="119"/>
      <c r="BO477" s="126"/>
      <c r="BP477" s="117"/>
      <c r="BQ477" s="119" t="s">
        <v>126</v>
      </c>
      <c r="BR477" s="119"/>
      <c r="BS477" s="119"/>
      <c r="BT477" s="126"/>
      <c r="BU477" s="117"/>
      <c r="BV477" s="119" t="s">
        <v>126</v>
      </c>
      <c r="BW477" s="119"/>
      <c r="BX477" s="119"/>
      <c r="BY477" s="126"/>
      <c r="BZ477" s="117"/>
      <c r="CA477" s="119" t="s">
        <v>126</v>
      </c>
      <c r="CB477" s="119"/>
      <c r="CC477" s="119"/>
      <c r="CD477" s="126"/>
      <c r="CE477" s="117"/>
      <c r="CF477" s="119" t="s">
        <v>126</v>
      </c>
      <c r="CG477" s="119"/>
      <c r="CH477" s="119"/>
      <c r="CI477" s="126"/>
      <c r="CJ477" s="117"/>
      <c r="CK477" s="119" t="s">
        <v>126</v>
      </c>
      <c r="CL477" s="119"/>
      <c r="CM477" s="119"/>
      <c r="CN477" s="126"/>
      <c r="CO477" s="117"/>
      <c r="CP477" s="119" t="s">
        <v>126</v>
      </c>
      <c r="CQ477" s="119"/>
      <c r="CR477" s="119"/>
      <c r="CS477" s="126"/>
      <c r="CT477" s="117"/>
      <c r="CU477" s="119" t="s">
        <v>126</v>
      </c>
      <c r="CV477" s="119"/>
      <c r="CW477" s="119"/>
      <c r="CX477" s="126"/>
      <c r="CY477" s="117"/>
      <c r="CZ477" s="119" t="s">
        <v>126</v>
      </c>
      <c r="DA477" s="119"/>
      <c r="DB477" s="119"/>
      <c r="DC477" s="126"/>
      <c r="DD477" s="117"/>
      <c r="DE477" s="119" t="s">
        <v>126</v>
      </c>
      <c r="DF477" s="119"/>
      <c r="DG477" s="119"/>
      <c r="DH477" s="126"/>
      <c r="DI477" s="117"/>
      <c r="DJ477" s="119" t="s">
        <v>126</v>
      </c>
      <c r="DK477" s="119"/>
      <c r="DL477" s="119"/>
      <c r="DM477" s="126"/>
      <c r="DN477" s="117"/>
      <c r="DO477" s="119" t="s">
        <v>126</v>
      </c>
      <c r="DP477" s="119"/>
      <c r="DQ477" s="119"/>
      <c r="DR477" s="126"/>
      <c r="DS477" s="117"/>
      <c r="DT477" s="119" t="s">
        <v>126</v>
      </c>
      <c r="DU477" s="119"/>
      <c r="DV477" s="119"/>
      <c r="DW477" s="126"/>
      <c r="DX477" s="117"/>
      <c r="DY477" s="119" t="s">
        <v>126</v>
      </c>
      <c r="DZ477" s="119"/>
      <c r="EA477" s="119"/>
      <c r="EB477" s="126"/>
      <c r="EC477" s="117"/>
      <c r="ED477" s="119" t="s">
        <v>126</v>
      </c>
      <c r="EE477" s="119"/>
      <c r="EF477" s="119"/>
      <c r="EG477" s="126"/>
      <c r="EH477" s="117"/>
      <c r="EI477" s="119" t="s">
        <v>126</v>
      </c>
      <c r="EJ477" s="119"/>
      <c r="EK477" s="119"/>
      <c r="EL477" s="120"/>
      <c r="EM477" s="123"/>
      <c r="EN477" s="110" t="s">
        <v>126</v>
      </c>
      <c r="EO477" s="110"/>
      <c r="EP477" s="110"/>
      <c r="EQ477" s="110"/>
      <c r="ER477" s="110"/>
      <c r="ES477" s="110" t="s">
        <v>126</v>
      </c>
      <c r="ET477" s="110"/>
      <c r="EU477" s="110"/>
      <c r="EV477" s="112"/>
      <c r="EW477" s="2"/>
    </row>
    <row r="478" spans="1:153" ht="60.75" thickBot="1" x14ac:dyDescent="0.3">
      <c r="A478" s="131"/>
      <c r="B478" s="138"/>
      <c r="C478" s="141"/>
      <c r="D478" s="48" t="s">
        <v>128</v>
      </c>
      <c r="E478" s="48" t="s">
        <v>129</v>
      </c>
      <c r="F478" s="48" t="s">
        <v>130</v>
      </c>
      <c r="G478" s="127"/>
      <c r="H478" s="118"/>
      <c r="I478" s="48" t="s">
        <v>128</v>
      </c>
      <c r="J478" s="48" t="s">
        <v>129</v>
      </c>
      <c r="K478" s="48" t="s">
        <v>130</v>
      </c>
      <c r="L478" s="127"/>
      <c r="M478" s="118"/>
      <c r="N478" s="48" t="s">
        <v>128</v>
      </c>
      <c r="O478" s="48" t="s">
        <v>129</v>
      </c>
      <c r="P478" s="48" t="s">
        <v>130</v>
      </c>
      <c r="Q478" s="127"/>
      <c r="R478" s="118"/>
      <c r="S478" s="48" t="s">
        <v>128</v>
      </c>
      <c r="T478" s="48" t="s">
        <v>129</v>
      </c>
      <c r="U478" s="48" t="s">
        <v>130</v>
      </c>
      <c r="V478" s="127"/>
      <c r="W478" s="118"/>
      <c r="X478" s="48" t="s">
        <v>128</v>
      </c>
      <c r="Y478" s="48" t="s">
        <v>129</v>
      </c>
      <c r="Z478" s="48" t="s">
        <v>130</v>
      </c>
      <c r="AA478" s="127"/>
      <c r="AB478" s="118"/>
      <c r="AC478" s="48" t="s">
        <v>128</v>
      </c>
      <c r="AD478" s="48" t="s">
        <v>129</v>
      </c>
      <c r="AE478" s="48" t="s">
        <v>130</v>
      </c>
      <c r="AF478" s="127"/>
      <c r="AG478" s="118"/>
      <c r="AH478" s="48" t="s">
        <v>128</v>
      </c>
      <c r="AI478" s="48" t="s">
        <v>129</v>
      </c>
      <c r="AJ478" s="48" t="s">
        <v>130</v>
      </c>
      <c r="AK478" s="127"/>
      <c r="AL478" s="118"/>
      <c r="AM478" s="48" t="s">
        <v>128</v>
      </c>
      <c r="AN478" s="48" t="s">
        <v>129</v>
      </c>
      <c r="AO478" s="48" t="s">
        <v>130</v>
      </c>
      <c r="AP478" s="127"/>
      <c r="AQ478" s="118"/>
      <c r="AR478" s="48" t="s">
        <v>128</v>
      </c>
      <c r="AS478" s="48" t="s">
        <v>129</v>
      </c>
      <c r="AT478" s="48" t="s">
        <v>130</v>
      </c>
      <c r="AU478" s="127"/>
      <c r="AV478" s="118"/>
      <c r="AW478" s="48" t="s">
        <v>128</v>
      </c>
      <c r="AX478" s="48" t="s">
        <v>129</v>
      </c>
      <c r="AY478" s="48" t="s">
        <v>130</v>
      </c>
      <c r="AZ478" s="127"/>
      <c r="BA478" s="118"/>
      <c r="BB478" s="48" t="s">
        <v>128</v>
      </c>
      <c r="BC478" s="48" t="s">
        <v>129</v>
      </c>
      <c r="BD478" s="48" t="s">
        <v>130</v>
      </c>
      <c r="BE478" s="127"/>
      <c r="BF478" s="118"/>
      <c r="BG478" s="48" t="s">
        <v>128</v>
      </c>
      <c r="BH478" s="48" t="s">
        <v>129</v>
      </c>
      <c r="BI478" s="48" t="s">
        <v>130</v>
      </c>
      <c r="BJ478" s="127"/>
      <c r="BK478" s="118"/>
      <c r="BL478" s="48" t="s">
        <v>128</v>
      </c>
      <c r="BM478" s="48" t="s">
        <v>129</v>
      </c>
      <c r="BN478" s="48" t="s">
        <v>130</v>
      </c>
      <c r="BO478" s="127"/>
      <c r="BP478" s="118"/>
      <c r="BQ478" s="48" t="s">
        <v>128</v>
      </c>
      <c r="BR478" s="48" t="s">
        <v>129</v>
      </c>
      <c r="BS478" s="48" t="s">
        <v>130</v>
      </c>
      <c r="BT478" s="127"/>
      <c r="BU478" s="118"/>
      <c r="BV478" s="48" t="s">
        <v>128</v>
      </c>
      <c r="BW478" s="48" t="s">
        <v>129</v>
      </c>
      <c r="BX478" s="48" t="s">
        <v>130</v>
      </c>
      <c r="BY478" s="127"/>
      <c r="BZ478" s="118"/>
      <c r="CA478" s="48" t="s">
        <v>128</v>
      </c>
      <c r="CB478" s="48" t="s">
        <v>129</v>
      </c>
      <c r="CC478" s="48" t="s">
        <v>130</v>
      </c>
      <c r="CD478" s="127"/>
      <c r="CE478" s="118"/>
      <c r="CF478" s="48" t="s">
        <v>128</v>
      </c>
      <c r="CG478" s="48" t="s">
        <v>129</v>
      </c>
      <c r="CH478" s="48" t="s">
        <v>130</v>
      </c>
      <c r="CI478" s="127"/>
      <c r="CJ478" s="118"/>
      <c r="CK478" s="48" t="s">
        <v>128</v>
      </c>
      <c r="CL478" s="48" t="s">
        <v>129</v>
      </c>
      <c r="CM478" s="48" t="s">
        <v>130</v>
      </c>
      <c r="CN478" s="127"/>
      <c r="CO478" s="118"/>
      <c r="CP478" s="48" t="s">
        <v>128</v>
      </c>
      <c r="CQ478" s="48" t="s">
        <v>129</v>
      </c>
      <c r="CR478" s="48" t="s">
        <v>130</v>
      </c>
      <c r="CS478" s="127"/>
      <c r="CT478" s="118"/>
      <c r="CU478" s="48" t="s">
        <v>128</v>
      </c>
      <c r="CV478" s="48" t="s">
        <v>129</v>
      </c>
      <c r="CW478" s="48" t="s">
        <v>130</v>
      </c>
      <c r="CX478" s="127"/>
      <c r="CY478" s="118"/>
      <c r="CZ478" s="48" t="s">
        <v>128</v>
      </c>
      <c r="DA478" s="48" t="s">
        <v>129</v>
      </c>
      <c r="DB478" s="48" t="s">
        <v>130</v>
      </c>
      <c r="DC478" s="127"/>
      <c r="DD478" s="118"/>
      <c r="DE478" s="48" t="s">
        <v>128</v>
      </c>
      <c r="DF478" s="48" t="s">
        <v>129</v>
      </c>
      <c r="DG478" s="48" t="s">
        <v>130</v>
      </c>
      <c r="DH478" s="127"/>
      <c r="DI478" s="118"/>
      <c r="DJ478" s="48" t="s">
        <v>128</v>
      </c>
      <c r="DK478" s="48" t="s">
        <v>129</v>
      </c>
      <c r="DL478" s="48" t="s">
        <v>130</v>
      </c>
      <c r="DM478" s="127"/>
      <c r="DN478" s="118"/>
      <c r="DO478" s="48" t="s">
        <v>128</v>
      </c>
      <c r="DP478" s="48" t="s">
        <v>129</v>
      </c>
      <c r="DQ478" s="48" t="s">
        <v>130</v>
      </c>
      <c r="DR478" s="127"/>
      <c r="DS478" s="118"/>
      <c r="DT478" s="48" t="s">
        <v>128</v>
      </c>
      <c r="DU478" s="48" t="s">
        <v>129</v>
      </c>
      <c r="DV478" s="48" t="s">
        <v>130</v>
      </c>
      <c r="DW478" s="127"/>
      <c r="DX478" s="118"/>
      <c r="DY478" s="48" t="s">
        <v>128</v>
      </c>
      <c r="DZ478" s="48" t="s">
        <v>129</v>
      </c>
      <c r="EA478" s="48" t="s">
        <v>130</v>
      </c>
      <c r="EB478" s="127"/>
      <c r="EC478" s="118"/>
      <c r="ED478" s="48" t="s">
        <v>128</v>
      </c>
      <c r="EE478" s="48" t="s">
        <v>129</v>
      </c>
      <c r="EF478" s="48" t="s">
        <v>130</v>
      </c>
      <c r="EG478" s="127"/>
      <c r="EH478" s="118"/>
      <c r="EI478" s="48" t="s">
        <v>128</v>
      </c>
      <c r="EJ478" s="48" t="s">
        <v>129</v>
      </c>
      <c r="EK478" s="48" t="s">
        <v>130</v>
      </c>
      <c r="EL478" s="121"/>
      <c r="EM478" s="124"/>
      <c r="EN478" s="45" t="s">
        <v>128</v>
      </c>
      <c r="EO478" s="45" t="s">
        <v>129</v>
      </c>
      <c r="EP478" s="45" t="s">
        <v>130</v>
      </c>
      <c r="EQ478" s="111"/>
      <c r="ER478" s="111"/>
      <c r="ES478" s="45" t="s">
        <v>128</v>
      </c>
      <c r="ET478" s="45" t="s">
        <v>129</v>
      </c>
      <c r="EU478" s="45" t="s">
        <v>130</v>
      </c>
      <c r="EV478" s="113"/>
      <c r="EW478" s="2"/>
    </row>
    <row r="479" spans="1:153" ht="15.75" thickTop="1" x14ac:dyDescent="0.25">
      <c r="A479" s="90">
        <v>1</v>
      </c>
      <c r="B479" s="101" t="s">
        <v>56</v>
      </c>
      <c r="C479" s="15">
        <v>0</v>
      </c>
      <c r="D479" s="16">
        <v>0</v>
      </c>
      <c r="E479" s="16">
        <v>0</v>
      </c>
      <c r="F479" s="16">
        <v>0</v>
      </c>
      <c r="G479" s="50">
        <v>0</v>
      </c>
      <c r="H479" s="53"/>
      <c r="I479" s="16"/>
      <c r="J479" s="16"/>
      <c r="K479" s="16"/>
      <c r="L479" s="50"/>
      <c r="M479" s="53"/>
      <c r="N479" s="16"/>
      <c r="O479" s="16"/>
      <c r="P479" s="16"/>
      <c r="Q479" s="50"/>
      <c r="R479" s="53"/>
      <c r="S479" s="16"/>
      <c r="T479" s="16"/>
      <c r="U479" s="16"/>
      <c r="V479" s="50"/>
      <c r="W479" s="53"/>
      <c r="X479" s="16"/>
      <c r="Y479" s="16"/>
      <c r="Z479" s="16"/>
      <c r="AA479" s="50"/>
      <c r="AB479" s="53"/>
      <c r="AC479" s="16"/>
      <c r="AD479" s="16"/>
      <c r="AE479" s="16"/>
      <c r="AF479" s="50"/>
      <c r="AG479" s="53"/>
      <c r="AH479" s="16"/>
      <c r="AI479" s="16"/>
      <c r="AJ479" s="16"/>
      <c r="AK479" s="50"/>
      <c r="AL479" s="53"/>
      <c r="AM479" s="16"/>
      <c r="AN479" s="16"/>
      <c r="AO479" s="16"/>
      <c r="AP479" s="50"/>
      <c r="AQ479" s="53">
        <v>0</v>
      </c>
      <c r="AR479" s="16">
        <v>0</v>
      </c>
      <c r="AS479" s="16">
        <v>0</v>
      </c>
      <c r="AT479" s="16">
        <v>0</v>
      </c>
      <c r="AU479" s="50">
        <v>0</v>
      </c>
      <c r="AV479" s="53"/>
      <c r="AW479" s="16"/>
      <c r="AX479" s="16"/>
      <c r="AY479" s="16"/>
      <c r="AZ479" s="50"/>
      <c r="BA479" s="53"/>
      <c r="BB479" s="16"/>
      <c r="BC479" s="16"/>
      <c r="BD479" s="16"/>
      <c r="BE479" s="50"/>
      <c r="BF479" s="53"/>
      <c r="BG479" s="16"/>
      <c r="BH479" s="16"/>
      <c r="BI479" s="16"/>
      <c r="BJ479" s="50"/>
      <c r="BK479" s="53"/>
      <c r="BL479" s="16"/>
      <c r="BM479" s="16"/>
      <c r="BN479" s="16"/>
      <c r="BO479" s="50"/>
      <c r="BP479" s="53"/>
      <c r="BQ479" s="16"/>
      <c r="BR479" s="16"/>
      <c r="BS479" s="16"/>
      <c r="BT479" s="50"/>
      <c r="BU479" s="53"/>
      <c r="BV479" s="16"/>
      <c r="BW479" s="16"/>
      <c r="BX479" s="16"/>
      <c r="BY479" s="50"/>
      <c r="BZ479" s="53"/>
      <c r="CA479" s="16"/>
      <c r="CB479" s="16"/>
      <c r="CC479" s="16"/>
      <c r="CD479" s="50"/>
      <c r="CE479" s="53"/>
      <c r="CF479" s="16"/>
      <c r="CG479" s="16"/>
      <c r="CH479" s="16"/>
      <c r="CI479" s="50"/>
      <c r="CJ479" s="53"/>
      <c r="CK479" s="16"/>
      <c r="CL479" s="16"/>
      <c r="CM479" s="16"/>
      <c r="CN479" s="50"/>
      <c r="CO479" s="53"/>
      <c r="CP479" s="16"/>
      <c r="CQ479" s="16"/>
      <c r="CR479" s="16"/>
      <c r="CS479" s="50"/>
      <c r="CT479" s="53"/>
      <c r="CU479" s="16"/>
      <c r="CV479" s="16"/>
      <c r="CW479" s="16"/>
      <c r="CX479" s="50"/>
      <c r="CY479" s="53"/>
      <c r="CZ479" s="16"/>
      <c r="DA479" s="16"/>
      <c r="DB479" s="16"/>
      <c r="DC479" s="50"/>
      <c r="DD479" s="53"/>
      <c r="DE479" s="16"/>
      <c r="DF479" s="16"/>
      <c r="DG479" s="16"/>
      <c r="DH479" s="50"/>
      <c r="DI479" s="53"/>
      <c r="DJ479" s="16"/>
      <c r="DK479" s="16"/>
      <c r="DL479" s="16"/>
      <c r="DM479" s="50"/>
      <c r="DN479" s="53"/>
      <c r="DO479" s="16"/>
      <c r="DP479" s="16"/>
      <c r="DQ479" s="16"/>
      <c r="DR479" s="50"/>
      <c r="DS479" s="53">
        <v>0</v>
      </c>
      <c r="DT479" s="16">
        <v>0</v>
      </c>
      <c r="DU479" s="16">
        <v>0</v>
      </c>
      <c r="DV479" s="16">
        <v>0</v>
      </c>
      <c r="DW479" s="50">
        <v>0</v>
      </c>
      <c r="DX479" s="53">
        <v>0</v>
      </c>
      <c r="DY479" s="16">
        <v>0</v>
      </c>
      <c r="DZ479" s="16">
        <v>0</v>
      </c>
      <c r="EA479" s="16">
        <v>0</v>
      </c>
      <c r="EB479" s="50">
        <v>0</v>
      </c>
      <c r="EC479" s="53"/>
      <c r="ED479" s="16"/>
      <c r="EE479" s="16"/>
      <c r="EF479" s="16"/>
      <c r="EG479" s="50"/>
      <c r="EH479" s="53">
        <v>0</v>
      </c>
      <c r="EI479" s="16">
        <v>0</v>
      </c>
      <c r="EJ479" s="16">
        <v>0</v>
      </c>
      <c r="EK479" s="16">
        <v>0</v>
      </c>
      <c r="EL479" s="16">
        <v>0</v>
      </c>
      <c r="EM479" s="15">
        <v>0</v>
      </c>
      <c r="EN479" s="16">
        <v>0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0</v>
      </c>
      <c r="EV479" s="17">
        <v>0</v>
      </c>
      <c r="EW479" s="2"/>
    </row>
    <row r="480" spans="1:153" x14ac:dyDescent="0.25">
      <c r="A480" s="91">
        <v>2</v>
      </c>
      <c r="B480" s="102" t="s">
        <v>57</v>
      </c>
      <c r="C480" s="18">
        <v>0</v>
      </c>
      <c r="D480" s="19">
        <v>0</v>
      </c>
      <c r="E480" s="19">
        <v>0</v>
      </c>
      <c r="F480" s="19">
        <v>0</v>
      </c>
      <c r="G480" s="51">
        <v>0</v>
      </c>
      <c r="H480" s="54"/>
      <c r="I480" s="19"/>
      <c r="J480" s="19"/>
      <c r="K480" s="19"/>
      <c r="L480" s="51"/>
      <c r="M480" s="54"/>
      <c r="N480" s="19"/>
      <c r="O480" s="19"/>
      <c r="P480" s="19"/>
      <c r="Q480" s="51"/>
      <c r="R480" s="54"/>
      <c r="S480" s="19"/>
      <c r="T480" s="19"/>
      <c r="U480" s="19"/>
      <c r="V480" s="51"/>
      <c r="W480" s="54"/>
      <c r="X480" s="19"/>
      <c r="Y480" s="19"/>
      <c r="Z480" s="19"/>
      <c r="AA480" s="51"/>
      <c r="AB480" s="54"/>
      <c r="AC480" s="19"/>
      <c r="AD480" s="19"/>
      <c r="AE480" s="19"/>
      <c r="AF480" s="51"/>
      <c r="AG480" s="54"/>
      <c r="AH480" s="19"/>
      <c r="AI480" s="19"/>
      <c r="AJ480" s="19"/>
      <c r="AK480" s="51"/>
      <c r="AL480" s="54"/>
      <c r="AM480" s="19"/>
      <c r="AN480" s="19"/>
      <c r="AO480" s="19"/>
      <c r="AP480" s="51"/>
      <c r="AQ480" s="54">
        <v>0</v>
      </c>
      <c r="AR480" s="19">
        <v>0</v>
      </c>
      <c r="AS480" s="19">
        <v>0</v>
      </c>
      <c r="AT480" s="19">
        <v>0</v>
      </c>
      <c r="AU480" s="51">
        <v>0</v>
      </c>
      <c r="AV480" s="54"/>
      <c r="AW480" s="19"/>
      <c r="AX480" s="19"/>
      <c r="AY480" s="19"/>
      <c r="AZ480" s="51"/>
      <c r="BA480" s="54"/>
      <c r="BB480" s="19"/>
      <c r="BC480" s="19"/>
      <c r="BD480" s="19"/>
      <c r="BE480" s="51"/>
      <c r="BF480" s="54"/>
      <c r="BG480" s="19"/>
      <c r="BH480" s="19"/>
      <c r="BI480" s="19"/>
      <c r="BJ480" s="51"/>
      <c r="BK480" s="54"/>
      <c r="BL480" s="19"/>
      <c r="BM480" s="19"/>
      <c r="BN480" s="19"/>
      <c r="BO480" s="51"/>
      <c r="BP480" s="54"/>
      <c r="BQ480" s="19"/>
      <c r="BR480" s="19"/>
      <c r="BS480" s="19"/>
      <c r="BT480" s="51"/>
      <c r="BU480" s="54"/>
      <c r="BV480" s="19"/>
      <c r="BW480" s="19"/>
      <c r="BX480" s="19"/>
      <c r="BY480" s="51"/>
      <c r="BZ480" s="54"/>
      <c r="CA480" s="19"/>
      <c r="CB480" s="19"/>
      <c r="CC480" s="19"/>
      <c r="CD480" s="51"/>
      <c r="CE480" s="54"/>
      <c r="CF480" s="19"/>
      <c r="CG480" s="19"/>
      <c r="CH480" s="19"/>
      <c r="CI480" s="51"/>
      <c r="CJ480" s="54"/>
      <c r="CK480" s="19"/>
      <c r="CL480" s="19"/>
      <c r="CM480" s="19"/>
      <c r="CN480" s="51"/>
      <c r="CO480" s="54"/>
      <c r="CP480" s="19"/>
      <c r="CQ480" s="19"/>
      <c r="CR480" s="19"/>
      <c r="CS480" s="51"/>
      <c r="CT480" s="54"/>
      <c r="CU480" s="19"/>
      <c r="CV480" s="19"/>
      <c r="CW480" s="19"/>
      <c r="CX480" s="51"/>
      <c r="CY480" s="54"/>
      <c r="CZ480" s="19"/>
      <c r="DA480" s="19"/>
      <c r="DB480" s="19"/>
      <c r="DC480" s="51"/>
      <c r="DD480" s="54"/>
      <c r="DE480" s="19"/>
      <c r="DF480" s="19"/>
      <c r="DG480" s="19"/>
      <c r="DH480" s="51"/>
      <c r="DI480" s="54"/>
      <c r="DJ480" s="19"/>
      <c r="DK480" s="19"/>
      <c r="DL480" s="19"/>
      <c r="DM480" s="51"/>
      <c r="DN480" s="54"/>
      <c r="DO480" s="19"/>
      <c r="DP480" s="19"/>
      <c r="DQ480" s="19"/>
      <c r="DR480" s="51"/>
      <c r="DS480" s="54">
        <v>0</v>
      </c>
      <c r="DT480" s="19">
        <v>0</v>
      </c>
      <c r="DU480" s="19">
        <v>0</v>
      </c>
      <c r="DV480" s="19">
        <v>0</v>
      </c>
      <c r="DW480" s="51">
        <v>0</v>
      </c>
      <c r="DX480" s="54">
        <v>0</v>
      </c>
      <c r="DY480" s="19">
        <v>0</v>
      </c>
      <c r="DZ480" s="19">
        <v>0</v>
      </c>
      <c r="EA480" s="19">
        <v>0</v>
      </c>
      <c r="EB480" s="51">
        <v>0</v>
      </c>
      <c r="EC480" s="54"/>
      <c r="ED480" s="19"/>
      <c r="EE480" s="19"/>
      <c r="EF480" s="19"/>
      <c r="EG480" s="51"/>
      <c r="EH480" s="54">
        <v>0</v>
      </c>
      <c r="EI480" s="19">
        <v>0</v>
      </c>
      <c r="EJ480" s="19">
        <v>0</v>
      </c>
      <c r="EK480" s="19">
        <v>0</v>
      </c>
      <c r="EL480" s="19">
        <v>0</v>
      </c>
      <c r="EM480" s="18">
        <v>0</v>
      </c>
      <c r="EN480" s="19">
        <v>0</v>
      </c>
      <c r="EO480" s="19">
        <v>0</v>
      </c>
      <c r="EP480" s="19">
        <v>0</v>
      </c>
      <c r="EQ480" s="19">
        <v>0</v>
      </c>
      <c r="ER480" s="19">
        <v>0</v>
      </c>
      <c r="ES480" s="19">
        <v>0</v>
      </c>
      <c r="ET480" s="19">
        <v>0</v>
      </c>
      <c r="EU480" s="19">
        <v>0</v>
      </c>
      <c r="EV480" s="20">
        <v>0</v>
      </c>
      <c r="EW480" s="2"/>
    </row>
    <row r="481" spans="1:153" x14ac:dyDescent="0.25">
      <c r="A481" s="91">
        <v>3</v>
      </c>
      <c r="B481" s="102" t="s">
        <v>207</v>
      </c>
      <c r="C481" s="18">
        <v>0</v>
      </c>
      <c r="D481" s="19">
        <v>0</v>
      </c>
      <c r="E481" s="19">
        <v>0</v>
      </c>
      <c r="F481" s="19">
        <v>0</v>
      </c>
      <c r="G481" s="51">
        <v>0</v>
      </c>
      <c r="H481" s="54"/>
      <c r="I481" s="19"/>
      <c r="J481" s="19"/>
      <c r="K481" s="19"/>
      <c r="L481" s="51"/>
      <c r="M481" s="54"/>
      <c r="N481" s="19"/>
      <c r="O481" s="19"/>
      <c r="P481" s="19"/>
      <c r="Q481" s="51"/>
      <c r="R481" s="54"/>
      <c r="S481" s="19"/>
      <c r="T481" s="19"/>
      <c r="U481" s="19"/>
      <c r="V481" s="51"/>
      <c r="W481" s="54"/>
      <c r="X481" s="19"/>
      <c r="Y481" s="19"/>
      <c r="Z481" s="19"/>
      <c r="AA481" s="51"/>
      <c r="AB481" s="54"/>
      <c r="AC481" s="19"/>
      <c r="AD481" s="19"/>
      <c r="AE481" s="19"/>
      <c r="AF481" s="51"/>
      <c r="AG481" s="54"/>
      <c r="AH481" s="19"/>
      <c r="AI481" s="19"/>
      <c r="AJ481" s="19"/>
      <c r="AK481" s="51"/>
      <c r="AL481" s="54"/>
      <c r="AM481" s="19"/>
      <c r="AN481" s="19"/>
      <c r="AO481" s="19"/>
      <c r="AP481" s="51"/>
      <c r="AQ481" s="54">
        <v>0</v>
      </c>
      <c r="AR481" s="19">
        <v>0</v>
      </c>
      <c r="AS481" s="19">
        <v>0</v>
      </c>
      <c r="AT481" s="19">
        <v>0</v>
      </c>
      <c r="AU481" s="51">
        <v>0</v>
      </c>
      <c r="AV481" s="54"/>
      <c r="AW481" s="19"/>
      <c r="AX481" s="19"/>
      <c r="AY481" s="19"/>
      <c r="AZ481" s="51"/>
      <c r="BA481" s="54"/>
      <c r="BB481" s="19"/>
      <c r="BC481" s="19"/>
      <c r="BD481" s="19"/>
      <c r="BE481" s="51"/>
      <c r="BF481" s="54"/>
      <c r="BG481" s="19"/>
      <c r="BH481" s="19"/>
      <c r="BI481" s="19"/>
      <c r="BJ481" s="51"/>
      <c r="BK481" s="54"/>
      <c r="BL481" s="19"/>
      <c r="BM481" s="19"/>
      <c r="BN481" s="19"/>
      <c r="BO481" s="51"/>
      <c r="BP481" s="54"/>
      <c r="BQ481" s="19"/>
      <c r="BR481" s="19"/>
      <c r="BS481" s="19"/>
      <c r="BT481" s="51"/>
      <c r="BU481" s="54"/>
      <c r="BV481" s="19"/>
      <c r="BW481" s="19"/>
      <c r="BX481" s="19"/>
      <c r="BY481" s="51"/>
      <c r="BZ481" s="54"/>
      <c r="CA481" s="19"/>
      <c r="CB481" s="19"/>
      <c r="CC481" s="19"/>
      <c r="CD481" s="51"/>
      <c r="CE481" s="54"/>
      <c r="CF481" s="19"/>
      <c r="CG481" s="19"/>
      <c r="CH481" s="19"/>
      <c r="CI481" s="51"/>
      <c r="CJ481" s="54"/>
      <c r="CK481" s="19"/>
      <c r="CL481" s="19"/>
      <c r="CM481" s="19"/>
      <c r="CN481" s="51"/>
      <c r="CO481" s="54"/>
      <c r="CP481" s="19"/>
      <c r="CQ481" s="19"/>
      <c r="CR481" s="19"/>
      <c r="CS481" s="51"/>
      <c r="CT481" s="54"/>
      <c r="CU481" s="19"/>
      <c r="CV481" s="19"/>
      <c r="CW481" s="19"/>
      <c r="CX481" s="51"/>
      <c r="CY481" s="54"/>
      <c r="CZ481" s="19"/>
      <c r="DA481" s="19"/>
      <c r="DB481" s="19"/>
      <c r="DC481" s="51"/>
      <c r="DD481" s="54"/>
      <c r="DE481" s="19"/>
      <c r="DF481" s="19"/>
      <c r="DG481" s="19"/>
      <c r="DH481" s="51"/>
      <c r="DI481" s="54"/>
      <c r="DJ481" s="19"/>
      <c r="DK481" s="19"/>
      <c r="DL481" s="19"/>
      <c r="DM481" s="51"/>
      <c r="DN481" s="54"/>
      <c r="DO481" s="19"/>
      <c r="DP481" s="19"/>
      <c r="DQ481" s="19"/>
      <c r="DR481" s="51"/>
      <c r="DS481" s="54">
        <v>0</v>
      </c>
      <c r="DT481" s="19">
        <v>0</v>
      </c>
      <c r="DU481" s="19">
        <v>0</v>
      </c>
      <c r="DV481" s="19">
        <v>0</v>
      </c>
      <c r="DW481" s="51">
        <v>0</v>
      </c>
      <c r="DX481" s="54">
        <v>0</v>
      </c>
      <c r="DY481" s="19">
        <v>0</v>
      </c>
      <c r="DZ481" s="19">
        <v>0</v>
      </c>
      <c r="EA481" s="19">
        <v>0</v>
      </c>
      <c r="EB481" s="51">
        <v>0</v>
      </c>
      <c r="EC481" s="54"/>
      <c r="ED481" s="19"/>
      <c r="EE481" s="19"/>
      <c r="EF481" s="19"/>
      <c r="EG481" s="51"/>
      <c r="EH481" s="54">
        <v>0</v>
      </c>
      <c r="EI481" s="19">
        <v>0</v>
      </c>
      <c r="EJ481" s="19">
        <v>0</v>
      </c>
      <c r="EK481" s="19">
        <v>0</v>
      </c>
      <c r="EL481" s="19">
        <v>0</v>
      </c>
      <c r="EM481" s="18">
        <v>0</v>
      </c>
      <c r="EN481" s="19">
        <v>0</v>
      </c>
      <c r="EO481" s="19">
        <v>0</v>
      </c>
      <c r="EP481" s="19">
        <v>0</v>
      </c>
      <c r="EQ481" s="19">
        <v>0</v>
      </c>
      <c r="ER481" s="19">
        <v>0</v>
      </c>
      <c r="ES481" s="19">
        <v>0</v>
      </c>
      <c r="ET481" s="19">
        <v>0</v>
      </c>
      <c r="EU481" s="19">
        <v>0</v>
      </c>
      <c r="EV481" s="20">
        <v>0</v>
      </c>
      <c r="EW481" s="2"/>
    </row>
    <row r="482" spans="1:153" x14ac:dyDescent="0.25">
      <c r="A482" s="91">
        <v>4</v>
      </c>
      <c r="B482" s="102" t="s">
        <v>58</v>
      </c>
      <c r="C482" s="18">
        <v>0</v>
      </c>
      <c r="D482" s="19">
        <v>0</v>
      </c>
      <c r="E482" s="19">
        <v>0</v>
      </c>
      <c r="F482" s="19">
        <v>0</v>
      </c>
      <c r="G482" s="51">
        <v>0</v>
      </c>
      <c r="H482" s="54"/>
      <c r="I482" s="19"/>
      <c r="J482" s="19"/>
      <c r="K482" s="19"/>
      <c r="L482" s="51"/>
      <c r="M482" s="54"/>
      <c r="N482" s="19"/>
      <c r="O482" s="19"/>
      <c r="P482" s="19"/>
      <c r="Q482" s="51"/>
      <c r="R482" s="54"/>
      <c r="S482" s="19"/>
      <c r="T482" s="19"/>
      <c r="U482" s="19"/>
      <c r="V482" s="51"/>
      <c r="W482" s="54"/>
      <c r="X482" s="19"/>
      <c r="Y482" s="19"/>
      <c r="Z482" s="19"/>
      <c r="AA482" s="51"/>
      <c r="AB482" s="54"/>
      <c r="AC482" s="19"/>
      <c r="AD482" s="19"/>
      <c r="AE482" s="19"/>
      <c r="AF482" s="51"/>
      <c r="AG482" s="54"/>
      <c r="AH482" s="19"/>
      <c r="AI482" s="19"/>
      <c r="AJ482" s="19"/>
      <c r="AK482" s="51"/>
      <c r="AL482" s="54"/>
      <c r="AM482" s="19"/>
      <c r="AN482" s="19"/>
      <c r="AO482" s="19"/>
      <c r="AP482" s="51"/>
      <c r="AQ482" s="54">
        <v>0</v>
      </c>
      <c r="AR482" s="19">
        <v>0</v>
      </c>
      <c r="AS482" s="19">
        <v>0</v>
      </c>
      <c r="AT482" s="19">
        <v>0</v>
      </c>
      <c r="AU482" s="51">
        <v>0</v>
      </c>
      <c r="AV482" s="54"/>
      <c r="AW482" s="19"/>
      <c r="AX482" s="19"/>
      <c r="AY482" s="19"/>
      <c r="AZ482" s="51"/>
      <c r="BA482" s="54"/>
      <c r="BB482" s="19"/>
      <c r="BC482" s="19"/>
      <c r="BD482" s="19"/>
      <c r="BE482" s="51"/>
      <c r="BF482" s="54"/>
      <c r="BG482" s="19"/>
      <c r="BH482" s="19"/>
      <c r="BI482" s="19"/>
      <c r="BJ482" s="51"/>
      <c r="BK482" s="54"/>
      <c r="BL482" s="19"/>
      <c r="BM482" s="19"/>
      <c r="BN482" s="19"/>
      <c r="BO482" s="51"/>
      <c r="BP482" s="54"/>
      <c r="BQ482" s="19"/>
      <c r="BR482" s="19"/>
      <c r="BS482" s="19"/>
      <c r="BT482" s="51"/>
      <c r="BU482" s="54"/>
      <c r="BV482" s="19"/>
      <c r="BW482" s="19"/>
      <c r="BX482" s="19"/>
      <c r="BY482" s="51"/>
      <c r="BZ482" s="54"/>
      <c r="CA482" s="19"/>
      <c r="CB482" s="19"/>
      <c r="CC482" s="19"/>
      <c r="CD482" s="51"/>
      <c r="CE482" s="54"/>
      <c r="CF482" s="19"/>
      <c r="CG482" s="19"/>
      <c r="CH482" s="19"/>
      <c r="CI482" s="51"/>
      <c r="CJ482" s="54"/>
      <c r="CK482" s="19"/>
      <c r="CL482" s="19"/>
      <c r="CM482" s="19"/>
      <c r="CN482" s="51"/>
      <c r="CO482" s="54"/>
      <c r="CP482" s="19"/>
      <c r="CQ482" s="19"/>
      <c r="CR482" s="19"/>
      <c r="CS482" s="51"/>
      <c r="CT482" s="54"/>
      <c r="CU482" s="19"/>
      <c r="CV482" s="19"/>
      <c r="CW482" s="19"/>
      <c r="CX482" s="51"/>
      <c r="CY482" s="54"/>
      <c r="CZ482" s="19"/>
      <c r="DA482" s="19"/>
      <c r="DB482" s="19"/>
      <c r="DC482" s="51"/>
      <c r="DD482" s="54"/>
      <c r="DE482" s="19"/>
      <c r="DF482" s="19"/>
      <c r="DG482" s="19"/>
      <c r="DH482" s="51"/>
      <c r="DI482" s="54"/>
      <c r="DJ482" s="19"/>
      <c r="DK482" s="19"/>
      <c r="DL482" s="19"/>
      <c r="DM482" s="51"/>
      <c r="DN482" s="54"/>
      <c r="DO482" s="19"/>
      <c r="DP482" s="19"/>
      <c r="DQ482" s="19"/>
      <c r="DR482" s="51"/>
      <c r="DS482" s="54">
        <v>0</v>
      </c>
      <c r="DT482" s="19">
        <v>0</v>
      </c>
      <c r="DU482" s="19">
        <v>0</v>
      </c>
      <c r="DV482" s="19">
        <v>0</v>
      </c>
      <c r="DW482" s="51">
        <v>0</v>
      </c>
      <c r="DX482" s="54">
        <v>0</v>
      </c>
      <c r="DY482" s="19">
        <v>0</v>
      </c>
      <c r="DZ482" s="19">
        <v>0</v>
      </c>
      <c r="EA482" s="19">
        <v>0</v>
      </c>
      <c r="EB482" s="51">
        <v>0</v>
      </c>
      <c r="EC482" s="54"/>
      <c r="ED482" s="19"/>
      <c r="EE482" s="19"/>
      <c r="EF482" s="19"/>
      <c r="EG482" s="51"/>
      <c r="EH482" s="54">
        <v>0</v>
      </c>
      <c r="EI482" s="19">
        <v>0</v>
      </c>
      <c r="EJ482" s="19">
        <v>0</v>
      </c>
      <c r="EK482" s="19">
        <v>0</v>
      </c>
      <c r="EL482" s="19">
        <v>0</v>
      </c>
      <c r="EM482" s="18">
        <v>0</v>
      </c>
      <c r="EN482" s="19">
        <v>0</v>
      </c>
      <c r="EO482" s="19">
        <v>0</v>
      </c>
      <c r="EP482" s="19">
        <v>0</v>
      </c>
      <c r="EQ482" s="19">
        <v>0</v>
      </c>
      <c r="ER482" s="19">
        <v>0</v>
      </c>
      <c r="ES482" s="19">
        <v>0</v>
      </c>
      <c r="ET482" s="19">
        <v>0</v>
      </c>
      <c r="EU482" s="19">
        <v>0</v>
      </c>
      <c r="EV482" s="20">
        <v>0</v>
      </c>
      <c r="EW482" s="2"/>
    </row>
    <row r="483" spans="1:153" x14ac:dyDescent="0.25">
      <c r="A483" s="91">
        <v>5</v>
      </c>
      <c r="B483" s="102" t="s">
        <v>59</v>
      </c>
      <c r="C483" s="18">
        <v>0</v>
      </c>
      <c r="D483" s="19">
        <v>0</v>
      </c>
      <c r="E483" s="19">
        <v>0</v>
      </c>
      <c r="F483" s="19">
        <v>0</v>
      </c>
      <c r="G483" s="51">
        <v>0</v>
      </c>
      <c r="H483" s="54"/>
      <c r="I483" s="19"/>
      <c r="J483" s="19"/>
      <c r="K483" s="19"/>
      <c r="L483" s="51"/>
      <c r="M483" s="54"/>
      <c r="N483" s="19"/>
      <c r="O483" s="19"/>
      <c r="P483" s="19"/>
      <c r="Q483" s="51"/>
      <c r="R483" s="54"/>
      <c r="S483" s="19"/>
      <c r="T483" s="19"/>
      <c r="U483" s="19"/>
      <c r="V483" s="51"/>
      <c r="W483" s="54"/>
      <c r="X483" s="19"/>
      <c r="Y483" s="19"/>
      <c r="Z483" s="19"/>
      <c r="AA483" s="51"/>
      <c r="AB483" s="54"/>
      <c r="AC483" s="19"/>
      <c r="AD483" s="19"/>
      <c r="AE483" s="19"/>
      <c r="AF483" s="51"/>
      <c r="AG483" s="54"/>
      <c r="AH483" s="19"/>
      <c r="AI483" s="19"/>
      <c r="AJ483" s="19"/>
      <c r="AK483" s="51"/>
      <c r="AL483" s="54"/>
      <c r="AM483" s="19"/>
      <c r="AN483" s="19"/>
      <c r="AO483" s="19"/>
      <c r="AP483" s="51"/>
      <c r="AQ483" s="54">
        <v>0</v>
      </c>
      <c r="AR483" s="19">
        <v>0</v>
      </c>
      <c r="AS483" s="19">
        <v>0</v>
      </c>
      <c r="AT483" s="19">
        <v>0</v>
      </c>
      <c r="AU483" s="51">
        <v>0</v>
      </c>
      <c r="AV483" s="54"/>
      <c r="AW483" s="19"/>
      <c r="AX483" s="19"/>
      <c r="AY483" s="19"/>
      <c r="AZ483" s="51"/>
      <c r="BA483" s="54"/>
      <c r="BB483" s="19"/>
      <c r="BC483" s="19"/>
      <c r="BD483" s="19"/>
      <c r="BE483" s="51"/>
      <c r="BF483" s="54"/>
      <c r="BG483" s="19"/>
      <c r="BH483" s="19"/>
      <c r="BI483" s="19"/>
      <c r="BJ483" s="51"/>
      <c r="BK483" s="54"/>
      <c r="BL483" s="19"/>
      <c r="BM483" s="19"/>
      <c r="BN483" s="19"/>
      <c r="BO483" s="51"/>
      <c r="BP483" s="54"/>
      <c r="BQ483" s="19"/>
      <c r="BR483" s="19"/>
      <c r="BS483" s="19"/>
      <c r="BT483" s="51"/>
      <c r="BU483" s="54"/>
      <c r="BV483" s="19"/>
      <c r="BW483" s="19"/>
      <c r="BX483" s="19"/>
      <c r="BY483" s="51"/>
      <c r="BZ483" s="54"/>
      <c r="CA483" s="19"/>
      <c r="CB483" s="19"/>
      <c r="CC483" s="19"/>
      <c r="CD483" s="51"/>
      <c r="CE483" s="54"/>
      <c r="CF483" s="19"/>
      <c r="CG483" s="19"/>
      <c r="CH483" s="19"/>
      <c r="CI483" s="51"/>
      <c r="CJ483" s="54"/>
      <c r="CK483" s="19"/>
      <c r="CL483" s="19"/>
      <c r="CM483" s="19"/>
      <c r="CN483" s="51"/>
      <c r="CO483" s="54"/>
      <c r="CP483" s="19"/>
      <c r="CQ483" s="19"/>
      <c r="CR483" s="19"/>
      <c r="CS483" s="51"/>
      <c r="CT483" s="54"/>
      <c r="CU483" s="19"/>
      <c r="CV483" s="19"/>
      <c r="CW483" s="19"/>
      <c r="CX483" s="51"/>
      <c r="CY483" s="54"/>
      <c r="CZ483" s="19"/>
      <c r="DA483" s="19"/>
      <c r="DB483" s="19"/>
      <c r="DC483" s="51"/>
      <c r="DD483" s="54"/>
      <c r="DE483" s="19"/>
      <c r="DF483" s="19"/>
      <c r="DG483" s="19"/>
      <c r="DH483" s="51"/>
      <c r="DI483" s="54"/>
      <c r="DJ483" s="19"/>
      <c r="DK483" s="19"/>
      <c r="DL483" s="19"/>
      <c r="DM483" s="51"/>
      <c r="DN483" s="54"/>
      <c r="DO483" s="19"/>
      <c r="DP483" s="19"/>
      <c r="DQ483" s="19"/>
      <c r="DR483" s="51"/>
      <c r="DS483" s="54">
        <v>0</v>
      </c>
      <c r="DT483" s="19">
        <v>0</v>
      </c>
      <c r="DU483" s="19">
        <v>0</v>
      </c>
      <c r="DV483" s="19">
        <v>0</v>
      </c>
      <c r="DW483" s="51">
        <v>0</v>
      </c>
      <c r="DX483" s="54">
        <v>0</v>
      </c>
      <c r="DY483" s="19">
        <v>0</v>
      </c>
      <c r="DZ483" s="19">
        <v>0</v>
      </c>
      <c r="EA483" s="19">
        <v>0</v>
      </c>
      <c r="EB483" s="51">
        <v>0</v>
      </c>
      <c r="EC483" s="54"/>
      <c r="ED483" s="19"/>
      <c r="EE483" s="19"/>
      <c r="EF483" s="19"/>
      <c r="EG483" s="51"/>
      <c r="EH483" s="54">
        <v>0</v>
      </c>
      <c r="EI483" s="19">
        <v>0</v>
      </c>
      <c r="EJ483" s="19">
        <v>0</v>
      </c>
      <c r="EK483" s="19">
        <v>0</v>
      </c>
      <c r="EL483" s="19">
        <v>0</v>
      </c>
      <c r="EM483" s="18">
        <v>0</v>
      </c>
      <c r="EN483" s="19">
        <v>0</v>
      </c>
      <c r="EO483" s="19">
        <v>0</v>
      </c>
      <c r="EP483" s="19">
        <v>0</v>
      </c>
      <c r="EQ483" s="19">
        <v>0</v>
      </c>
      <c r="ER483" s="19">
        <v>0</v>
      </c>
      <c r="ES483" s="19">
        <v>0</v>
      </c>
      <c r="ET483" s="19">
        <v>0</v>
      </c>
      <c r="EU483" s="19">
        <v>0</v>
      </c>
      <c r="EV483" s="20">
        <v>0</v>
      </c>
      <c r="EW483" s="2"/>
    </row>
    <row r="484" spans="1:153" x14ac:dyDescent="0.25">
      <c r="A484" s="91">
        <v>6</v>
      </c>
      <c r="B484" s="102" t="s">
        <v>60</v>
      </c>
      <c r="C484" s="18">
        <v>0</v>
      </c>
      <c r="D484" s="19">
        <v>0</v>
      </c>
      <c r="E484" s="19">
        <v>0</v>
      </c>
      <c r="F484" s="19">
        <v>0</v>
      </c>
      <c r="G484" s="51">
        <v>0</v>
      </c>
      <c r="H484" s="54"/>
      <c r="I484" s="19"/>
      <c r="J484" s="19"/>
      <c r="K484" s="19"/>
      <c r="L484" s="51"/>
      <c r="M484" s="54"/>
      <c r="N484" s="19"/>
      <c r="O484" s="19"/>
      <c r="P484" s="19"/>
      <c r="Q484" s="51"/>
      <c r="R484" s="54"/>
      <c r="S484" s="19"/>
      <c r="T484" s="19"/>
      <c r="U484" s="19"/>
      <c r="V484" s="51"/>
      <c r="W484" s="54"/>
      <c r="X484" s="19"/>
      <c r="Y484" s="19"/>
      <c r="Z484" s="19"/>
      <c r="AA484" s="51"/>
      <c r="AB484" s="54"/>
      <c r="AC484" s="19"/>
      <c r="AD484" s="19"/>
      <c r="AE484" s="19"/>
      <c r="AF484" s="51"/>
      <c r="AG484" s="54"/>
      <c r="AH484" s="19"/>
      <c r="AI484" s="19"/>
      <c r="AJ484" s="19"/>
      <c r="AK484" s="51"/>
      <c r="AL484" s="54"/>
      <c r="AM484" s="19"/>
      <c r="AN484" s="19"/>
      <c r="AO484" s="19"/>
      <c r="AP484" s="51"/>
      <c r="AQ484" s="54">
        <v>0</v>
      </c>
      <c r="AR484" s="19">
        <v>0</v>
      </c>
      <c r="AS484" s="19">
        <v>0</v>
      </c>
      <c r="AT484" s="19">
        <v>0</v>
      </c>
      <c r="AU484" s="51">
        <v>0</v>
      </c>
      <c r="AV484" s="54"/>
      <c r="AW484" s="19"/>
      <c r="AX484" s="19"/>
      <c r="AY484" s="19"/>
      <c r="AZ484" s="51"/>
      <c r="BA484" s="54"/>
      <c r="BB484" s="19"/>
      <c r="BC484" s="19"/>
      <c r="BD484" s="19"/>
      <c r="BE484" s="51"/>
      <c r="BF484" s="54"/>
      <c r="BG484" s="19"/>
      <c r="BH484" s="19"/>
      <c r="BI484" s="19"/>
      <c r="BJ484" s="51"/>
      <c r="BK484" s="54"/>
      <c r="BL484" s="19"/>
      <c r="BM484" s="19"/>
      <c r="BN484" s="19"/>
      <c r="BO484" s="51"/>
      <c r="BP484" s="54"/>
      <c r="BQ484" s="19"/>
      <c r="BR484" s="19"/>
      <c r="BS484" s="19"/>
      <c r="BT484" s="51"/>
      <c r="BU484" s="54"/>
      <c r="BV484" s="19"/>
      <c r="BW484" s="19"/>
      <c r="BX484" s="19"/>
      <c r="BY484" s="51"/>
      <c r="BZ484" s="54"/>
      <c r="CA484" s="19"/>
      <c r="CB484" s="19"/>
      <c r="CC484" s="19"/>
      <c r="CD484" s="51"/>
      <c r="CE484" s="54"/>
      <c r="CF484" s="19"/>
      <c r="CG484" s="19"/>
      <c r="CH484" s="19"/>
      <c r="CI484" s="51"/>
      <c r="CJ484" s="54"/>
      <c r="CK484" s="19"/>
      <c r="CL484" s="19"/>
      <c r="CM484" s="19"/>
      <c r="CN484" s="51"/>
      <c r="CO484" s="54"/>
      <c r="CP484" s="19"/>
      <c r="CQ484" s="19"/>
      <c r="CR484" s="19"/>
      <c r="CS484" s="51"/>
      <c r="CT484" s="54"/>
      <c r="CU484" s="19"/>
      <c r="CV484" s="19"/>
      <c r="CW484" s="19"/>
      <c r="CX484" s="51"/>
      <c r="CY484" s="54"/>
      <c r="CZ484" s="19"/>
      <c r="DA484" s="19"/>
      <c r="DB484" s="19"/>
      <c r="DC484" s="51"/>
      <c r="DD484" s="54"/>
      <c r="DE484" s="19"/>
      <c r="DF484" s="19"/>
      <c r="DG484" s="19"/>
      <c r="DH484" s="51"/>
      <c r="DI484" s="54"/>
      <c r="DJ484" s="19"/>
      <c r="DK484" s="19"/>
      <c r="DL484" s="19"/>
      <c r="DM484" s="51"/>
      <c r="DN484" s="54"/>
      <c r="DO484" s="19"/>
      <c r="DP484" s="19"/>
      <c r="DQ484" s="19"/>
      <c r="DR484" s="51"/>
      <c r="DS484" s="54">
        <v>0</v>
      </c>
      <c r="DT484" s="19">
        <v>0</v>
      </c>
      <c r="DU484" s="19">
        <v>0</v>
      </c>
      <c r="DV484" s="19">
        <v>0</v>
      </c>
      <c r="DW484" s="51">
        <v>0</v>
      </c>
      <c r="DX484" s="54">
        <v>0</v>
      </c>
      <c r="DY484" s="19">
        <v>0</v>
      </c>
      <c r="DZ484" s="19">
        <v>0</v>
      </c>
      <c r="EA484" s="19">
        <v>0</v>
      </c>
      <c r="EB484" s="51">
        <v>0</v>
      </c>
      <c r="EC484" s="54"/>
      <c r="ED484" s="19"/>
      <c r="EE484" s="19"/>
      <c r="EF484" s="19"/>
      <c r="EG484" s="51"/>
      <c r="EH484" s="54">
        <v>0</v>
      </c>
      <c r="EI484" s="19">
        <v>0</v>
      </c>
      <c r="EJ484" s="19">
        <v>0</v>
      </c>
      <c r="EK484" s="19">
        <v>0</v>
      </c>
      <c r="EL484" s="19">
        <v>0</v>
      </c>
      <c r="EM484" s="18">
        <v>0</v>
      </c>
      <c r="EN484" s="19">
        <v>0</v>
      </c>
      <c r="EO484" s="19">
        <v>0</v>
      </c>
      <c r="EP484" s="19">
        <v>0</v>
      </c>
      <c r="EQ484" s="19">
        <v>0</v>
      </c>
      <c r="ER484" s="19">
        <v>0</v>
      </c>
      <c r="ES484" s="19">
        <v>0</v>
      </c>
      <c r="ET484" s="19">
        <v>0</v>
      </c>
      <c r="EU484" s="19">
        <v>0</v>
      </c>
      <c r="EV484" s="20">
        <v>0</v>
      </c>
      <c r="EW484" s="2"/>
    </row>
    <row r="485" spans="1:153" x14ac:dyDescent="0.25">
      <c r="A485" s="91">
        <v>7</v>
      </c>
      <c r="B485" s="102" t="s">
        <v>61</v>
      </c>
      <c r="C485" s="18">
        <v>0</v>
      </c>
      <c r="D485" s="19">
        <v>0</v>
      </c>
      <c r="E485" s="19">
        <v>0</v>
      </c>
      <c r="F485" s="19">
        <v>0</v>
      </c>
      <c r="G485" s="51">
        <v>0</v>
      </c>
      <c r="H485" s="54"/>
      <c r="I485" s="19"/>
      <c r="J485" s="19"/>
      <c r="K485" s="19"/>
      <c r="L485" s="51"/>
      <c r="M485" s="54"/>
      <c r="N485" s="19"/>
      <c r="O485" s="19"/>
      <c r="P485" s="19"/>
      <c r="Q485" s="51"/>
      <c r="R485" s="54"/>
      <c r="S485" s="19"/>
      <c r="T485" s="19"/>
      <c r="U485" s="19"/>
      <c r="V485" s="51"/>
      <c r="W485" s="54"/>
      <c r="X485" s="19"/>
      <c r="Y485" s="19"/>
      <c r="Z485" s="19"/>
      <c r="AA485" s="51"/>
      <c r="AB485" s="54"/>
      <c r="AC485" s="19"/>
      <c r="AD485" s="19"/>
      <c r="AE485" s="19"/>
      <c r="AF485" s="51"/>
      <c r="AG485" s="54"/>
      <c r="AH485" s="19"/>
      <c r="AI485" s="19"/>
      <c r="AJ485" s="19"/>
      <c r="AK485" s="51"/>
      <c r="AL485" s="54"/>
      <c r="AM485" s="19"/>
      <c r="AN485" s="19"/>
      <c r="AO485" s="19"/>
      <c r="AP485" s="51"/>
      <c r="AQ485" s="54">
        <v>0</v>
      </c>
      <c r="AR485" s="19">
        <v>0</v>
      </c>
      <c r="AS485" s="19">
        <v>0</v>
      </c>
      <c r="AT485" s="19">
        <v>0</v>
      </c>
      <c r="AU485" s="51">
        <v>0</v>
      </c>
      <c r="AV485" s="54"/>
      <c r="AW485" s="19"/>
      <c r="AX485" s="19"/>
      <c r="AY485" s="19"/>
      <c r="AZ485" s="51"/>
      <c r="BA485" s="54"/>
      <c r="BB485" s="19"/>
      <c r="BC485" s="19"/>
      <c r="BD485" s="19"/>
      <c r="BE485" s="51"/>
      <c r="BF485" s="54"/>
      <c r="BG485" s="19"/>
      <c r="BH485" s="19"/>
      <c r="BI485" s="19"/>
      <c r="BJ485" s="51"/>
      <c r="BK485" s="54"/>
      <c r="BL485" s="19"/>
      <c r="BM485" s="19"/>
      <c r="BN485" s="19"/>
      <c r="BO485" s="51"/>
      <c r="BP485" s="54"/>
      <c r="BQ485" s="19"/>
      <c r="BR485" s="19"/>
      <c r="BS485" s="19"/>
      <c r="BT485" s="51"/>
      <c r="BU485" s="54"/>
      <c r="BV485" s="19"/>
      <c r="BW485" s="19"/>
      <c r="BX485" s="19"/>
      <c r="BY485" s="51"/>
      <c r="BZ485" s="54"/>
      <c r="CA485" s="19"/>
      <c r="CB485" s="19"/>
      <c r="CC485" s="19"/>
      <c r="CD485" s="51"/>
      <c r="CE485" s="54"/>
      <c r="CF485" s="19"/>
      <c r="CG485" s="19"/>
      <c r="CH485" s="19"/>
      <c r="CI485" s="51"/>
      <c r="CJ485" s="54"/>
      <c r="CK485" s="19"/>
      <c r="CL485" s="19"/>
      <c r="CM485" s="19"/>
      <c r="CN485" s="51"/>
      <c r="CO485" s="54"/>
      <c r="CP485" s="19"/>
      <c r="CQ485" s="19"/>
      <c r="CR485" s="19"/>
      <c r="CS485" s="51"/>
      <c r="CT485" s="54"/>
      <c r="CU485" s="19"/>
      <c r="CV485" s="19"/>
      <c r="CW485" s="19"/>
      <c r="CX485" s="51"/>
      <c r="CY485" s="54"/>
      <c r="CZ485" s="19"/>
      <c r="DA485" s="19"/>
      <c r="DB485" s="19"/>
      <c r="DC485" s="51"/>
      <c r="DD485" s="54"/>
      <c r="DE485" s="19"/>
      <c r="DF485" s="19"/>
      <c r="DG485" s="19"/>
      <c r="DH485" s="51"/>
      <c r="DI485" s="54"/>
      <c r="DJ485" s="19"/>
      <c r="DK485" s="19"/>
      <c r="DL485" s="19"/>
      <c r="DM485" s="51"/>
      <c r="DN485" s="54"/>
      <c r="DO485" s="19"/>
      <c r="DP485" s="19"/>
      <c r="DQ485" s="19"/>
      <c r="DR485" s="51"/>
      <c r="DS485" s="54">
        <v>0</v>
      </c>
      <c r="DT485" s="19">
        <v>0</v>
      </c>
      <c r="DU485" s="19">
        <v>0</v>
      </c>
      <c r="DV485" s="19">
        <v>0</v>
      </c>
      <c r="DW485" s="51">
        <v>0</v>
      </c>
      <c r="DX485" s="54">
        <v>0</v>
      </c>
      <c r="DY485" s="19">
        <v>0</v>
      </c>
      <c r="DZ485" s="19">
        <v>0</v>
      </c>
      <c r="EA485" s="19">
        <v>0</v>
      </c>
      <c r="EB485" s="51">
        <v>0</v>
      </c>
      <c r="EC485" s="54"/>
      <c r="ED485" s="19"/>
      <c r="EE485" s="19"/>
      <c r="EF485" s="19"/>
      <c r="EG485" s="51"/>
      <c r="EH485" s="54">
        <v>0</v>
      </c>
      <c r="EI485" s="19">
        <v>0</v>
      </c>
      <c r="EJ485" s="19">
        <v>0</v>
      </c>
      <c r="EK485" s="19">
        <v>0</v>
      </c>
      <c r="EL485" s="19">
        <v>0</v>
      </c>
      <c r="EM485" s="18">
        <v>0</v>
      </c>
      <c r="EN485" s="19">
        <v>0</v>
      </c>
      <c r="EO485" s="19">
        <v>0</v>
      </c>
      <c r="EP485" s="19">
        <v>0</v>
      </c>
      <c r="EQ485" s="19">
        <v>0</v>
      </c>
      <c r="ER485" s="19">
        <v>0</v>
      </c>
      <c r="ES485" s="19">
        <v>0</v>
      </c>
      <c r="ET485" s="19">
        <v>0</v>
      </c>
      <c r="EU485" s="19">
        <v>0</v>
      </c>
      <c r="EV485" s="20">
        <v>0</v>
      </c>
      <c r="EW485" s="2"/>
    </row>
    <row r="486" spans="1:153" x14ac:dyDescent="0.25">
      <c r="A486" s="91">
        <v>8</v>
      </c>
      <c r="B486" s="102" t="s">
        <v>62</v>
      </c>
      <c r="C486" s="18">
        <v>0</v>
      </c>
      <c r="D486" s="19">
        <v>0</v>
      </c>
      <c r="E486" s="19">
        <v>0</v>
      </c>
      <c r="F486" s="19">
        <v>0</v>
      </c>
      <c r="G486" s="51">
        <v>0</v>
      </c>
      <c r="H486" s="54"/>
      <c r="I486" s="19"/>
      <c r="J486" s="19"/>
      <c r="K486" s="19"/>
      <c r="L486" s="51"/>
      <c r="M486" s="54"/>
      <c r="N486" s="19"/>
      <c r="O486" s="19"/>
      <c r="P486" s="19"/>
      <c r="Q486" s="51"/>
      <c r="R486" s="54"/>
      <c r="S486" s="19"/>
      <c r="T486" s="19"/>
      <c r="U486" s="19"/>
      <c r="V486" s="51"/>
      <c r="W486" s="54"/>
      <c r="X486" s="19"/>
      <c r="Y486" s="19"/>
      <c r="Z486" s="19"/>
      <c r="AA486" s="51"/>
      <c r="AB486" s="54"/>
      <c r="AC486" s="19"/>
      <c r="AD486" s="19"/>
      <c r="AE486" s="19"/>
      <c r="AF486" s="51"/>
      <c r="AG486" s="54"/>
      <c r="AH486" s="19"/>
      <c r="AI486" s="19"/>
      <c r="AJ486" s="19"/>
      <c r="AK486" s="51"/>
      <c r="AL486" s="54"/>
      <c r="AM486" s="19"/>
      <c r="AN486" s="19"/>
      <c r="AO486" s="19"/>
      <c r="AP486" s="51"/>
      <c r="AQ486" s="54">
        <v>0</v>
      </c>
      <c r="AR486" s="19">
        <v>0</v>
      </c>
      <c r="AS486" s="19">
        <v>0</v>
      </c>
      <c r="AT486" s="19">
        <v>0</v>
      </c>
      <c r="AU486" s="51">
        <v>0</v>
      </c>
      <c r="AV486" s="54"/>
      <c r="AW486" s="19"/>
      <c r="AX486" s="19"/>
      <c r="AY486" s="19"/>
      <c r="AZ486" s="51"/>
      <c r="BA486" s="54"/>
      <c r="BB486" s="19"/>
      <c r="BC486" s="19"/>
      <c r="BD486" s="19"/>
      <c r="BE486" s="51"/>
      <c r="BF486" s="54"/>
      <c r="BG486" s="19"/>
      <c r="BH486" s="19"/>
      <c r="BI486" s="19"/>
      <c r="BJ486" s="51"/>
      <c r="BK486" s="54"/>
      <c r="BL486" s="19"/>
      <c r="BM486" s="19"/>
      <c r="BN486" s="19"/>
      <c r="BO486" s="51"/>
      <c r="BP486" s="54"/>
      <c r="BQ486" s="19"/>
      <c r="BR486" s="19"/>
      <c r="BS486" s="19"/>
      <c r="BT486" s="51"/>
      <c r="BU486" s="54"/>
      <c r="BV486" s="19"/>
      <c r="BW486" s="19"/>
      <c r="BX486" s="19"/>
      <c r="BY486" s="51"/>
      <c r="BZ486" s="54"/>
      <c r="CA486" s="19"/>
      <c r="CB486" s="19"/>
      <c r="CC486" s="19"/>
      <c r="CD486" s="51"/>
      <c r="CE486" s="54"/>
      <c r="CF486" s="19"/>
      <c r="CG486" s="19"/>
      <c r="CH486" s="19"/>
      <c r="CI486" s="51"/>
      <c r="CJ486" s="54"/>
      <c r="CK486" s="19"/>
      <c r="CL486" s="19"/>
      <c r="CM486" s="19"/>
      <c r="CN486" s="51"/>
      <c r="CO486" s="54"/>
      <c r="CP486" s="19"/>
      <c r="CQ486" s="19"/>
      <c r="CR486" s="19"/>
      <c r="CS486" s="51"/>
      <c r="CT486" s="54"/>
      <c r="CU486" s="19"/>
      <c r="CV486" s="19"/>
      <c r="CW486" s="19"/>
      <c r="CX486" s="51"/>
      <c r="CY486" s="54"/>
      <c r="CZ486" s="19"/>
      <c r="DA486" s="19"/>
      <c r="DB486" s="19"/>
      <c r="DC486" s="51"/>
      <c r="DD486" s="54"/>
      <c r="DE486" s="19"/>
      <c r="DF486" s="19"/>
      <c r="DG486" s="19"/>
      <c r="DH486" s="51"/>
      <c r="DI486" s="54"/>
      <c r="DJ486" s="19"/>
      <c r="DK486" s="19"/>
      <c r="DL486" s="19"/>
      <c r="DM486" s="51"/>
      <c r="DN486" s="54"/>
      <c r="DO486" s="19"/>
      <c r="DP486" s="19"/>
      <c r="DQ486" s="19"/>
      <c r="DR486" s="51"/>
      <c r="DS486" s="54">
        <v>0</v>
      </c>
      <c r="DT486" s="19">
        <v>0</v>
      </c>
      <c r="DU486" s="19">
        <v>0</v>
      </c>
      <c r="DV486" s="19">
        <v>0</v>
      </c>
      <c r="DW486" s="51">
        <v>0</v>
      </c>
      <c r="DX486" s="54">
        <v>0</v>
      </c>
      <c r="DY486" s="19">
        <v>0</v>
      </c>
      <c r="DZ486" s="19">
        <v>0</v>
      </c>
      <c r="EA486" s="19">
        <v>0</v>
      </c>
      <c r="EB486" s="51">
        <v>0</v>
      </c>
      <c r="EC486" s="54"/>
      <c r="ED486" s="19"/>
      <c r="EE486" s="19"/>
      <c r="EF486" s="19"/>
      <c r="EG486" s="51"/>
      <c r="EH486" s="54">
        <v>0</v>
      </c>
      <c r="EI486" s="19">
        <v>0</v>
      </c>
      <c r="EJ486" s="19">
        <v>0</v>
      </c>
      <c r="EK486" s="19">
        <v>0</v>
      </c>
      <c r="EL486" s="19">
        <v>0</v>
      </c>
      <c r="EM486" s="18">
        <v>0</v>
      </c>
      <c r="EN486" s="19">
        <v>0</v>
      </c>
      <c r="EO486" s="19">
        <v>0</v>
      </c>
      <c r="EP486" s="19">
        <v>0</v>
      </c>
      <c r="EQ486" s="19">
        <v>0</v>
      </c>
      <c r="ER486" s="19">
        <v>0</v>
      </c>
      <c r="ES486" s="19">
        <v>0</v>
      </c>
      <c r="ET486" s="19">
        <v>0</v>
      </c>
      <c r="EU486" s="19">
        <v>0</v>
      </c>
      <c r="EV486" s="20">
        <v>0</v>
      </c>
      <c r="EW486" s="2"/>
    </row>
    <row r="487" spans="1:153" x14ac:dyDescent="0.25">
      <c r="A487" s="91">
        <v>9</v>
      </c>
      <c r="B487" s="102" t="s">
        <v>63</v>
      </c>
      <c r="C487" s="18">
        <v>5387.8862200000003</v>
      </c>
      <c r="D487" s="19">
        <v>3631109.0274978401</v>
      </c>
      <c r="E487" s="19">
        <v>1864551.4254189599</v>
      </c>
      <c r="F487" s="19">
        <v>1151464.2516471101</v>
      </c>
      <c r="G487" s="51">
        <v>18546.4571999982</v>
      </c>
      <c r="H487" s="54">
        <v>5387.8862200000003</v>
      </c>
      <c r="I487" s="19">
        <v>1903811.4636724701</v>
      </c>
      <c r="J487" s="19">
        <v>538511.17310249596</v>
      </c>
      <c r="K487" s="19">
        <v>360655.21282074502</v>
      </c>
      <c r="L487" s="51">
        <v>12357.2196399975</v>
      </c>
      <c r="M487" s="54">
        <v>0</v>
      </c>
      <c r="N487" s="19">
        <v>475883.18876019103</v>
      </c>
      <c r="O487" s="19">
        <v>202599.28771766799</v>
      </c>
      <c r="P487" s="19">
        <v>121459.20419583999</v>
      </c>
      <c r="Q487" s="51">
        <v>2321.91788000008</v>
      </c>
      <c r="R487" s="54">
        <v>0</v>
      </c>
      <c r="S487" s="19">
        <v>327685.347367918</v>
      </c>
      <c r="T487" s="19">
        <v>279970.919383617</v>
      </c>
      <c r="U487" s="19">
        <v>199529.3712278</v>
      </c>
      <c r="V487" s="51">
        <v>0</v>
      </c>
      <c r="W487" s="54">
        <v>0</v>
      </c>
      <c r="X487" s="19">
        <v>553127.38860380906</v>
      </c>
      <c r="Y487" s="19">
        <v>571172.07631815202</v>
      </c>
      <c r="Z487" s="19">
        <v>262621.77760256402</v>
      </c>
      <c r="AA487" s="51">
        <v>1797.84000000125</v>
      </c>
      <c r="AB487" s="54">
        <v>0</v>
      </c>
      <c r="AC487" s="19">
        <v>263509.69491345098</v>
      </c>
      <c r="AD487" s="19">
        <v>192168.666147023</v>
      </c>
      <c r="AE487" s="19">
        <v>163171.13592016199</v>
      </c>
      <c r="AF487" s="51">
        <v>836.99999999947602</v>
      </c>
      <c r="AG487" s="54">
        <v>0</v>
      </c>
      <c r="AH487" s="19">
        <v>49817.773699999998</v>
      </c>
      <c r="AI487" s="19">
        <v>71089.01814</v>
      </c>
      <c r="AJ487" s="19">
        <v>41921.874660000001</v>
      </c>
      <c r="AK487" s="51">
        <v>1215</v>
      </c>
      <c r="AL487" s="54">
        <v>0</v>
      </c>
      <c r="AM487" s="19">
        <v>57274.170480000001</v>
      </c>
      <c r="AN487" s="19">
        <v>9040.2846100000006</v>
      </c>
      <c r="AO487" s="19">
        <v>2105.6752200000001</v>
      </c>
      <c r="AP487" s="51">
        <v>17.479679999974898</v>
      </c>
      <c r="AQ487" s="54">
        <v>0</v>
      </c>
      <c r="AR487" s="19">
        <v>1050957.8708500001</v>
      </c>
      <c r="AS487" s="19">
        <v>650312.47669000004</v>
      </c>
      <c r="AT487" s="19">
        <v>559979.51925999997</v>
      </c>
      <c r="AU487" s="51">
        <v>2325.9877399997299</v>
      </c>
      <c r="AV487" s="54">
        <v>0</v>
      </c>
      <c r="AW487" s="19">
        <v>457753.86192</v>
      </c>
      <c r="AX487" s="19">
        <v>248496.03605</v>
      </c>
      <c r="AY487" s="19">
        <v>166049.58162000001</v>
      </c>
      <c r="AZ487" s="51">
        <v>873.69999999960396</v>
      </c>
      <c r="BA487" s="54">
        <v>0</v>
      </c>
      <c r="BB487" s="19">
        <v>194126.92186999999</v>
      </c>
      <c r="BC487" s="19">
        <v>90057.920230000003</v>
      </c>
      <c r="BD487" s="19">
        <v>38232.937610000001</v>
      </c>
      <c r="BE487" s="51">
        <v>197.06742999993699</v>
      </c>
      <c r="BF487" s="54">
        <v>0</v>
      </c>
      <c r="BG487" s="19">
        <v>9538.9656599999998</v>
      </c>
      <c r="BH487" s="19">
        <v>9964.0485399999998</v>
      </c>
      <c r="BI487" s="19">
        <v>7223.7718000000004</v>
      </c>
      <c r="BJ487" s="51">
        <v>0</v>
      </c>
      <c r="BK487" s="54">
        <v>0</v>
      </c>
      <c r="BL487" s="19">
        <v>5901.3023599999997</v>
      </c>
      <c r="BM487" s="19">
        <v>17906.905350000001</v>
      </c>
      <c r="BN487" s="19">
        <v>11989.499529999999</v>
      </c>
      <c r="BO487" s="51">
        <v>0</v>
      </c>
      <c r="BP487" s="54">
        <v>0</v>
      </c>
      <c r="BQ487" s="19">
        <v>36830.360070000002</v>
      </c>
      <c r="BR487" s="19">
        <v>37740.317990000003</v>
      </c>
      <c r="BS487" s="19">
        <v>51555.511579999999</v>
      </c>
      <c r="BT487" s="51">
        <v>0</v>
      </c>
      <c r="BU487" s="54">
        <v>0</v>
      </c>
      <c r="BV487" s="19">
        <v>7173.5676999999996</v>
      </c>
      <c r="BW487" s="19">
        <v>12149.014300000001</v>
      </c>
      <c r="BX487" s="19">
        <v>16277.59993</v>
      </c>
      <c r="BY487" s="51">
        <v>0</v>
      </c>
      <c r="BZ487" s="54">
        <v>0</v>
      </c>
      <c r="CA487" s="19">
        <v>19845.125700000001</v>
      </c>
      <c r="CB487" s="19">
        <v>4632.5608199999997</v>
      </c>
      <c r="CC487" s="19">
        <v>2452.2643800000001</v>
      </c>
      <c r="CD487" s="51">
        <v>117.951859999994</v>
      </c>
      <c r="CE487" s="54">
        <v>0</v>
      </c>
      <c r="CF487" s="19">
        <v>41525.360130000001</v>
      </c>
      <c r="CG487" s="19">
        <v>37805.136570000002</v>
      </c>
      <c r="CH487" s="19">
        <v>30499.569179999999</v>
      </c>
      <c r="CI487" s="51">
        <v>169.826869999932</v>
      </c>
      <c r="CJ487" s="54">
        <v>0</v>
      </c>
      <c r="CK487" s="19">
        <v>16195.285110000001</v>
      </c>
      <c r="CL487" s="19">
        <v>19206.495589999999</v>
      </c>
      <c r="CM487" s="19">
        <v>28268.459889999998</v>
      </c>
      <c r="CN487" s="51">
        <v>0</v>
      </c>
      <c r="CO487" s="54">
        <v>0</v>
      </c>
      <c r="CP487" s="19">
        <v>1922.7324599999999</v>
      </c>
      <c r="CQ487" s="19">
        <v>849.58803999999998</v>
      </c>
      <c r="CR487" s="19">
        <v>234.71600000000001</v>
      </c>
      <c r="CS487" s="51">
        <v>0</v>
      </c>
      <c r="CT487" s="54">
        <v>0</v>
      </c>
      <c r="CU487" s="19">
        <v>631.08016999999995</v>
      </c>
      <c r="CV487" s="19">
        <v>334.5958</v>
      </c>
      <c r="CW487" s="19">
        <v>803.23239999999998</v>
      </c>
      <c r="CX487" s="51">
        <v>62.845999999999997</v>
      </c>
      <c r="CY487" s="54">
        <v>0</v>
      </c>
      <c r="CZ487" s="19">
        <v>11540.790660000001</v>
      </c>
      <c r="DA487" s="19">
        <v>10269.79214</v>
      </c>
      <c r="DB487" s="19">
        <v>18078.55471</v>
      </c>
      <c r="DC487" s="51">
        <v>192.31121000002199</v>
      </c>
      <c r="DD487" s="54">
        <v>0</v>
      </c>
      <c r="DE487" s="19"/>
      <c r="DF487" s="19"/>
      <c r="DG487" s="19"/>
      <c r="DH487" s="51"/>
      <c r="DI487" s="54">
        <v>0</v>
      </c>
      <c r="DJ487" s="19">
        <v>930.78606000000002</v>
      </c>
      <c r="DK487" s="19">
        <v>0</v>
      </c>
      <c r="DL487" s="19">
        <v>871.09177</v>
      </c>
      <c r="DM487" s="51">
        <v>0</v>
      </c>
      <c r="DN487" s="54">
        <v>0</v>
      </c>
      <c r="DO487" s="19">
        <v>247041.73097999999</v>
      </c>
      <c r="DP487" s="19">
        <v>160900.06526999999</v>
      </c>
      <c r="DQ487" s="19">
        <v>187442.72886</v>
      </c>
      <c r="DR487" s="51">
        <v>712.28437000024098</v>
      </c>
      <c r="DS487" s="54">
        <v>0</v>
      </c>
      <c r="DT487" s="19">
        <v>20880.503850000001</v>
      </c>
      <c r="DU487" s="19">
        <v>19839.552039999999</v>
      </c>
      <c r="DV487" s="19">
        <v>77696.777000000002</v>
      </c>
      <c r="DW487" s="51">
        <v>339.31492999998602</v>
      </c>
      <c r="DX487" s="54">
        <v>0</v>
      </c>
      <c r="DY487" s="19">
        <v>5858.2168099999999</v>
      </c>
      <c r="DZ487" s="19">
        <v>8194.2753300000004</v>
      </c>
      <c r="EA487" s="19">
        <v>2006.6834899999999</v>
      </c>
      <c r="EB487" s="51">
        <v>989.07360000000097</v>
      </c>
      <c r="EC487" s="54"/>
      <c r="ED487" s="19"/>
      <c r="EE487" s="19"/>
      <c r="EF487" s="19"/>
      <c r="EG487" s="51"/>
      <c r="EH487" s="54">
        <v>0</v>
      </c>
      <c r="EI487" s="19">
        <v>0</v>
      </c>
      <c r="EJ487" s="19">
        <v>0</v>
      </c>
      <c r="EK487" s="19">
        <v>0</v>
      </c>
      <c r="EL487" s="19">
        <v>0</v>
      </c>
      <c r="EM487" s="18">
        <v>5387.8862200000003</v>
      </c>
      <c r="EN487" s="19">
        <v>4708805.6190078398</v>
      </c>
      <c r="EO487" s="19">
        <v>2542897.7294789599</v>
      </c>
      <c r="EP487" s="19">
        <v>1791147.23139711</v>
      </c>
      <c r="EQ487" s="19">
        <v>22200.833469998001</v>
      </c>
      <c r="ER487" s="19">
        <v>5387.8862200000003</v>
      </c>
      <c r="ES487" s="19">
        <v>4708805.6190078398</v>
      </c>
      <c r="ET487" s="19">
        <v>2542897.7294789599</v>
      </c>
      <c r="EU487" s="19">
        <v>1791147.23139711</v>
      </c>
      <c r="EV487" s="20">
        <v>22200.833469998001</v>
      </c>
      <c r="EW487" s="2"/>
    </row>
    <row r="488" spans="1:153" x14ac:dyDescent="0.25">
      <c r="A488" s="91">
        <v>10</v>
      </c>
      <c r="B488" s="102" t="s">
        <v>64</v>
      </c>
      <c r="C488" s="18">
        <v>0</v>
      </c>
      <c r="D488" s="19">
        <v>0</v>
      </c>
      <c r="E488" s="19">
        <v>0</v>
      </c>
      <c r="F488" s="19">
        <v>0</v>
      </c>
      <c r="G488" s="51">
        <v>0</v>
      </c>
      <c r="H488" s="54"/>
      <c r="I488" s="19"/>
      <c r="J488" s="19"/>
      <c r="K488" s="19"/>
      <c r="L488" s="51"/>
      <c r="M488" s="54"/>
      <c r="N488" s="19"/>
      <c r="O488" s="19"/>
      <c r="P488" s="19"/>
      <c r="Q488" s="51"/>
      <c r="R488" s="54"/>
      <c r="S488" s="19"/>
      <c r="T488" s="19"/>
      <c r="U488" s="19"/>
      <c r="V488" s="51"/>
      <c r="W488" s="54"/>
      <c r="X488" s="19"/>
      <c r="Y488" s="19"/>
      <c r="Z488" s="19"/>
      <c r="AA488" s="51"/>
      <c r="AB488" s="54"/>
      <c r="AC488" s="19"/>
      <c r="AD488" s="19"/>
      <c r="AE488" s="19"/>
      <c r="AF488" s="51"/>
      <c r="AG488" s="54"/>
      <c r="AH488" s="19"/>
      <c r="AI488" s="19"/>
      <c r="AJ488" s="19"/>
      <c r="AK488" s="51"/>
      <c r="AL488" s="54"/>
      <c r="AM488" s="19"/>
      <c r="AN488" s="19"/>
      <c r="AO488" s="19"/>
      <c r="AP488" s="51"/>
      <c r="AQ488" s="54">
        <v>0</v>
      </c>
      <c r="AR488" s="19">
        <v>0</v>
      </c>
      <c r="AS488" s="19">
        <v>0</v>
      </c>
      <c r="AT488" s="19">
        <v>0</v>
      </c>
      <c r="AU488" s="51">
        <v>0</v>
      </c>
      <c r="AV488" s="54"/>
      <c r="AW488" s="19"/>
      <c r="AX488" s="19"/>
      <c r="AY488" s="19"/>
      <c r="AZ488" s="51"/>
      <c r="BA488" s="54"/>
      <c r="BB488" s="19"/>
      <c r="BC488" s="19"/>
      <c r="BD488" s="19"/>
      <c r="BE488" s="51"/>
      <c r="BF488" s="54"/>
      <c r="BG488" s="19"/>
      <c r="BH488" s="19"/>
      <c r="BI488" s="19"/>
      <c r="BJ488" s="51"/>
      <c r="BK488" s="54"/>
      <c r="BL488" s="19"/>
      <c r="BM488" s="19"/>
      <c r="BN488" s="19"/>
      <c r="BO488" s="51"/>
      <c r="BP488" s="54"/>
      <c r="BQ488" s="19"/>
      <c r="BR488" s="19"/>
      <c r="BS488" s="19"/>
      <c r="BT488" s="51"/>
      <c r="BU488" s="54"/>
      <c r="BV488" s="19"/>
      <c r="BW488" s="19"/>
      <c r="BX488" s="19"/>
      <c r="BY488" s="51"/>
      <c r="BZ488" s="54"/>
      <c r="CA488" s="19"/>
      <c r="CB488" s="19"/>
      <c r="CC488" s="19"/>
      <c r="CD488" s="51"/>
      <c r="CE488" s="54"/>
      <c r="CF488" s="19"/>
      <c r="CG488" s="19"/>
      <c r="CH488" s="19"/>
      <c r="CI488" s="51"/>
      <c r="CJ488" s="54"/>
      <c r="CK488" s="19"/>
      <c r="CL488" s="19"/>
      <c r="CM488" s="19"/>
      <c r="CN488" s="51"/>
      <c r="CO488" s="54"/>
      <c r="CP488" s="19"/>
      <c r="CQ488" s="19"/>
      <c r="CR488" s="19"/>
      <c r="CS488" s="51"/>
      <c r="CT488" s="54"/>
      <c r="CU488" s="19"/>
      <c r="CV488" s="19"/>
      <c r="CW488" s="19"/>
      <c r="CX488" s="51"/>
      <c r="CY488" s="54"/>
      <c r="CZ488" s="19"/>
      <c r="DA488" s="19"/>
      <c r="DB488" s="19"/>
      <c r="DC488" s="51"/>
      <c r="DD488" s="54"/>
      <c r="DE488" s="19"/>
      <c r="DF488" s="19"/>
      <c r="DG488" s="19"/>
      <c r="DH488" s="51"/>
      <c r="DI488" s="54"/>
      <c r="DJ488" s="19"/>
      <c r="DK488" s="19"/>
      <c r="DL488" s="19"/>
      <c r="DM488" s="51"/>
      <c r="DN488" s="54"/>
      <c r="DO488" s="19"/>
      <c r="DP488" s="19"/>
      <c r="DQ488" s="19"/>
      <c r="DR488" s="51"/>
      <c r="DS488" s="54">
        <v>0</v>
      </c>
      <c r="DT488" s="19">
        <v>0</v>
      </c>
      <c r="DU488" s="19">
        <v>0</v>
      </c>
      <c r="DV488" s="19">
        <v>0</v>
      </c>
      <c r="DW488" s="51">
        <v>0</v>
      </c>
      <c r="DX488" s="54">
        <v>0</v>
      </c>
      <c r="DY488" s="19">
        <v>0</v>
      </c>
      <c r="DZ488" s="19">
        <v>0</v>
      </c>
      <c r="EA488" s="19">
        <v>0</v>
      </c>
      <c r="EB488" s="51">
        <v>0</v>
      </c>
      <c r="EC488" s="54"/>
      <c r="ED488" s="19"/>
      <c r="EE488" s="19"/>
      <c r="EF488" s="19"/>
      <c r="EG488" s="51"/>
      <c r="EH488" s="54">
        <v>0</v>
      </c>
      <c r="EI488" s="19">
        <v>0</v>
      </c>
      <c r="EJ488" s="19">
        <v>0</v>
      </c>
      <c r="EK488" s="19">
        <v>0</v>
      </c>
      <c r="EL488" s="19">
        <v>0</v>
      </c>
      <c r="EM488" s="18">
        <v>0</v>
      </c>
      <c r="EN488" s="19">
        <v>0</v>
      </c>
      <c r="EO488" s="19">
        <v>0</v>
      </c>
      <c r="EP488" s="19">
        <v>0</v>
      </c>
      <c r="EQ488" s="19">
        <v>0</v>
      </c>
      <c r="ER488" s="19">
        <v>0</v>
      </c>
      <c r="ES488" s="19">
        <v>0</v>
      </c>
      <c r="ET488" s="19">
        <v>0</v>
      </c>
      <c r="EU488" s="19">
        <v>0</v>
      </c>
      <c r="EV488" s="20">
        <v>0</v>
      </c>
      <c r="EW488" s="2"/>
    </row>
    <row r="489" spans="1:153" x14ac:dyDescent="0.25">
      <c r="A489" s="91">
        <v>11</v>
      </c>
      <c r="B489" s="102" t="s">
        <v>65</v>
      </c>
      <c r="C489" s="18">
        <v>0</v>
      </c>
      <c r="D489" s="19">
        <v>0</v>
      </c>
      <c r="E489" s="19">
        <v>0</v>
      </c>
      <c r="F489" s="19">
        <v>0</v>
      </c>
      <c r="G489" s="51">
        <v>0</v>
      </c>
      <c r="H489" s="54"/>
      <c r="I489" s="19"/>
      <c r="J489" s="19"/>
      <c r="K489" s="19"/>
      <c r="L489" s="51"/>
      <c r="M489" s="54"/>
      <c r="N489" s="19"/>
      <c r="O489" s="19"/>
      <c r="P489" s="19"/>
      <c r="Q489" s="51"/>
      <c r="R489" s="54"/>
      <c r="S489" s="19"/>
      <c r="T489" s="19"/>
      <c r="U489" s="19"/>
      <c r="V489" s="51"/>
      <c r="W489" s="54"/>
      <c r="X489" s="19"/>
      <c r="Y489" s="19"/>
      <c r="Z489" s="19"/>
      <c r="AA489" s="51"/>
      <c r="AB489" s="54"/>
      <c r="AC489" s="19"/>
      <c r="AD489" s="19"/>
      <c r="AE489" s="19"/>
      <c r="AF489" s="51"/>
      <c r="AG489" s="54"/>
      <c r="AH489" s="19"/>
      <c r="AI489" s="19"/>
      <c r="AJ489" s="19"/>
      <c r="AK489" s="51"/>
      <c r="AL489" s="54"/>
      <c r="AM489" s="19"/>
      <c r="AN489" s="19"/>
      <c r="AO489" s="19"/>
      <c r="AP489" s="51"/>
      <c r="AQ489" s="54">
        <v>0</v>
      </c>
      <c r="AR489" s="19">
        <v>0</v>
      </c>
      <c r="AS489" s="19">
        <v>0</v>
      </c>
      <c r="AT489" s="19">
        <v>0</v>
      </c>
      <c r="AU489" s="51">
        <v>0</v>
      </c>
      <c r="AV489" s="54"/>
      <c r="AW489" s="19"/>
      <c r="AX489" s="19"/>
      <c r="AY489" s="19"/>
      <c r="AZ489" s="51"/>
      <c r="BA489" s="54"/>
      <c r="BB489" s="19"/>
      <c r="BC489" s="19"/>
      <c r="BD489" s="19"/>
      <c r="BE489" s="51"/>
      <c r="BF489" s="54"/>
      <c r="BG489" s="19"/>
      <c r="BH489" s="19"/>
      <c r="BI489" s="19"/>
      <c r="BJ489" s="51"/>
      <c r="BK489" s="54"/>
      <c r="BL489" s="19"/>
      <c r="BM489" s="19"/>
      <c r="BN489" s="19"/>
      <c r="BO489" s="51"/>
      <c r="BP489" s="54"/>
      <c r="BQ489" s="19"/>
      <c r="BR489" s="19"/>
      <c r="BS489" s="19"/>
      <c r="BT489" s="51"/>
      <c r="BU489" s="54"/>
      <c r="BV489" s="19"/>
      <c r="BW489" s="19"/>
      <c r="BX489" s="19"/>
      <c r="BY489" s="51"/>
      <c r="BZ489" s="54"/>
      <c r="CA489" s="19"/>
      <c r="CB489" s="19"/>
      <c r="CC489" s="19"/>
      <c r="CD489" s="51"/>
      <c r="CE489" s="54"/>
      <c r="CF489" s="19"/>
      <c r="CG489" s="19"/>
      <c r="CH489" s="19"/>
      <c r="CI489" s="51"/>
      <c r="CJ489" s="54"/>
      <c r="CK489" s="19"/>
      <c r="CL489" s="19"/>
      <c r="CM489" s="19"/>
      <c r="CN489" s="51"/>
      <c r="CO489" s="54"/>
      <c r="CP489" s="19"/>
      <c r="CQ489" s="19"/>
      <c r="CR489" s="19"/>
      <c r="CS489" s="51"/>
      <c r="CT489" s="54"/>
      <c r="CU489" s="19"/>
      <c r="CV489" s="19"/>
      <c r="CW489" s="19"/>
      <c r="CX489" s="51"/>
      <c r="CY489" s="54"/>
      <c r="CZ489" s="19"/>
      <c r="DA489" s="19"/>
      <c r="DB489" s="19"/>
      <c r="DC489" s="51"/>
      <c r="DD489" s="54"/>
      <c r="DE489" s="19"/>
      <c r="DF489" s="19"/>
      <c r="DG489" s="19"/>
      <c r="DH489" s="51"/>
      <c r="DI489" s="54"/>
      <c r="DJ489" s="19"/>
      <c r="DK489" s="19"/>
      <c r="DL489" s="19"/>
      <c r="DM489" s="51"/>
      <c r="DN489" s="54"/>
      <c r="DO489" s="19"/>
      <c r="DP489" s="19"/>
      <c r="DQ489" s="19"/>
      <c r="DR489" s="51"/>
      <c r="DS489" s="54">
        <v>0</v>
      </c>
      <c r="DT489" s="19">
        <v>0</v>
      </c>
      <c r="DU489" s="19">
        <v>0</v>
      </c>
      <c r="DV489" s="19">
        <v>0</v>
      </c>
      <c r="DW489" s="51">
        <v>0</v>
      </c>
      <c r="DX489" s="54">
        <v>0</v>
      </c>
      <c r="DY489" s="19">
        <v>0</v>
      </c>
      <c r="DZ489" s="19">
        <v>0</v>
      </c>
      <c r="EA489" s="19">
        <v>0</v>
      </c>
      <c r="EB489" s="51">
        <v>0</v>
      </c>
      <c r="EC489" s="54"/>
      <c r="ED489" s="19"/>
      <c r="EE489" s="19"/>
      <c r="EF489" s="19"/>
      <c r="EG489" s="51"/>
      <c r="EH489" s="54">
        <v>0</v>
      </c>
      <c r="EI489" s="19">
        <v>0</v>
      </c>
      <c r="EJ489" s="19">
        <v>0</v>
      </c>
      <c r="EK489" s="19">
        <v>0</v>
      </c>
      <c r="EL489" s="19">
        <v>0</v>
      </c>
      <c r="EM489" s="18">
        <v>0</v>
      </c>
      <c r="EN489" s="19">
        <v>0</v>
      </c>
      <c r="EO489" s="19">
        <v>0</v>
      </c>
      <c r="EP489" s="19">
        <v>0</v>
      </c>
      <c r="EQ489" s="19">
        <v>0</v>
      </c>
      <c r="ER489" s="19">
        <v>0</v>
      </c>
      <c r="ES489" s="19">
        <v>0</v>
      </c>
      <c r="ET489" s="19">
        <v>0</v>
      </c>
      <c r="EU489" s="19">
        <v>0</v>
      </c>
      <c r="EV489" s="20">
        <v>0</v>
      </c>
      <c r="EW489" s="2"/>
    </row>
    <row r="490" spans="1:153" x14ac:dyDescent="0.25">
      <c r="A490" s="91">
        <v>12</v>
      </c>
      <c r="B490" s="102" t="s">
        <v>66</v>
      </c>
      <c r="C490" s="18">
        <v>0</v>
      </c>
      <c r="D490" s="19">
        <v>0</v>
      </c>
      <c r="E490" s="19">
        <v>0</v>
      </c>
      <c r="F490" s="19">
        <v>0</v>
      </c>
      <c r="G490" s="51">
        <v>0</v>
      </c>
      <c r="H490" s="54"/>
      <c r="I490" s="19"/>
      <c r="J490" s="19"/>
      <c r="K490" s="19"/>
      <c r="L490" s="51"/>
      <c r="M490" s="54"/>
      <c r="N490" s="19"/>
      <c r="O490" s="19"/>
      <c r="P490" s="19"/>
      <c r="Q490" s="51"/>
      <c r="R490" s="54"/>
      <c r="S490" s="19"/>
      <c r="T490" s="19"/>
      <c r="U490" s="19"/>
      <c r="V490" s="51"/>
      <c r="W490" s="54"/>
      <c r="X490" s="19"/>
      <c r="Y490" s="19"/>
      <c r="Z490" s="19"/>
      <c r="AA490" s="51"/>
      <c r="AB490" s="54"/>
      <c r="AC490" s="19"/>
      <c r="AD490" s="19"/>
      <c r="AE490" s="19"/>
      <c r="AF490" s="51"/>
      <c r="AG490" s="54"/>
      <c r="AH490" s="19"/>
      <c r="AI490" s="19"/>
      <c r="AJ490" s="19"/>
      <c r="AK490" s="51"/>
      <c r="AL490" s="54"/>
      <c r="AM490" s="19"/>
      <c r="AN490" s="19"/>
      <c r="AO490" s="19"/>
      <c r="AP490" s="51"/>
      <c r="AQ490" s="54">
        <v>0</v>
      </c>
      <c r="AR490" s="19">
        <v>0</v>
      </c>
      <c r="AS490" s="19">
        <v>0</v>
      </c>
      <c r="AT490" s="19">
        <v>0</v>
      </c>
      <c r="AU490" s="51">
        <v>0</v>
      </c>
      <c r="AV490" s="54"/>
      <c r="AW490" s="19"/>
      <c r="AX490" s="19"/>
      <c r="AY490" s="19"/>
      <c r="AZ490" s="51"/>
      <c r="BA490" s="54"/>
      <c r="BB490" s="19"/>
      <c r="BC490" s="19"/>
      <c r="BD490" s="19"/>
      <c r="BE490" s="51"/>
      <c r="BF490" s="54"/>
      <c r="BG490" s="19"/>
      <c r="BH490" s="19"/>
      <c r="BI490" s="19"/>
      <c r="BJ490" s="51"/>
      <c r="BK490" s="54"/>
      <c r="BL490" s="19"/>
      <c r="BM490" s="19"/>
      <c r="BN490" s="19"/>
      <c r="BO490" s="51"/>
      <c r="BP490" s="54"/>
      <c r="BQ490" s="19"/>
      <c r="BR490" s="19"/>
      <c r="BS490" s="19"/>
      <c r="BT490" s="51"/>
      <c r="BU490" s="54"/>
      <c r="BV490" s="19"/>
      <c r="BW490" s="19"/>
      <c r="BX490" s="19"/>
      <c r="BY490" s="51"/>
      <c r="BZ490" s="54"/>
      <c r="CA490" s="19"/>
      <c r="CB490" s="19"/>
      <c r="CC490" s="19"/>
      <c r="CD490" s="51"/>
      <c r="CE490" s="54"/>
      <c r="CF490" s="19"/>
      <c r="CG490" s="19"/>
      <c r="CH490" s="19"/>
      <c r="CI490" s="51"/>
      <c r="CJ490" s="54"/>
      <c r="CK490" s="19"/>
      <c r="CL490" s="19"/>
      <c r="CM490" s="19"/>
      <c r="CN490" s="51"/>
      <c r="CO490" s="54"/>
      <c r="CP490" s="19"/>
      <c r="CQ490" s="19"/>
      <c r="CR490" s="19"/>
      <c r="CS490" s="51"/>
      <c r="CT490" s="54"/>
      <c r="CU490" s="19"/>
      <c r="CV490" s="19"/>
      <c r="CW490" s="19"/>
      <c r="CX490" s="51"/>
      <c r="CY490" s="54"/>
      <c r="CZ490" s="19"/>
      <c r="DA490" s="19"/>
      <c r="DB490" s="19"/>
      <c r="DC490" s="51"/>
      <c r="DD490" s="54"/>
      <c r="DE490" s="19"/>
      <c r="DF490" s="19"/>
      <c r="DG490" s="19"/>
      <c r="DH490" s="51"/>
      <c r="DI490" s="54"/>
      <c r="DJ490" s="19"/>
      <c r="DK490" s="19"/>
      <c r="DL490" s="19"/>
      <c r="DM490" s="51"/>
      <c r="DN490" s="54"/>
      <c r="DO490" s="19"/>
      <c r="DP490" s="19"/>
      <c r="DQ490" s="19"/>
      <c r="DR490" s="51"/>
      <c r="DS490" s="54">
        <v>0</v>
      </c>
      <c r="DT490" s="19">
        <v>0</v>
      </c>
      <c r="DU490" s="19">
        <v>0</v>
      </c>
      <c r="DV490" s="19">
        <v>0</v>
      </c>
      <c r="DW490" s="51">
        <v>0</v>
      </c>
      <c r="DX490" s="54">
        <v>0</v>
      </c>
      <c r="DY490" s="19">
        <v>0</v>
      </c>
      <c r="DZ490" s="19">
        <v>0</v>
      </c>
      <c r="EA490" s="19">
        <v>0</v>
      </c>
      <c r="EB490" s="51">
        <v>0</v>
      </c>
      <c r="EC490" s="54"/>
      <c r="ED490" s="19"/>
      <c r="EE490" s="19"/>
      <c r="EF490" s="19"/>
      <c r="EG490" s="51"/>
      <c r="EH490" s="54">
        <v>0</v>
      </c>
      <c r="EI490" s="19">
        <v>0</v>
      </c>
      <c r="EJ490" s="19">
        <v>0</v>
      </c>
      <c r="EK490" s="19">
        <v>0</v>
      </c>
      <c r="EL490" s="19">
        <v>0</v>
      </c>
      <c r="EM490" s="18">
        <v>0</v>
      </c>
      <c r="EN490" s="19">
        <v>0</v>
      </c>
      <c r="EO490" s="19">
        <v>0</v>
      </c>
      <c r="EP490" s="19">
        <v>0</v>
      </c>
      <c r="EQ490" s="19">
        <v>0</v>
      </c>
      <c r="ER490" s="19">
        <v>0</v>
      </c>
      <c r="ES490" s="19">
        <v>0</v>
      </c>
      <c r="ET490" s="19">
        <v>0</v>
      </c>
      <c r="EU490" s="19">
        <v>0</v>
      </c>
      <c r="EV490" s="20">
        <v>0</v>
      </c>
      <c r="EW490" s="2"/>
    </row>
    <row r="491" spans="1:153" x14ac:dyDescent="0.25">
      <c r="A491" s="91">
        <v>13</v>
      </c>
      <c r="B491" s="102" t="s">
        <v>67</v>
      </c>
      <c r="C491" s="18">
        <v>0</v>
      </c>
      <c r="D491" s="19">
        <v>0</v>
      </c>
      <c r="E491" s="19">
        <v>0</v>
      </c>
      <c r="F491" s="19">
        <v>0</v>
      </c>
      <c r="G491" s="51">
        <v>0</v>
      </c>
      <c r="H491" s="54"/>
      <c r="I491" s="19"/>
      <c r="J491" s="19"/>
      <c r="K491" s="19"/>
      <c r="L491" s="51"/>
      <c r="M491" s="54"/>
      <c r="N491" s="19"/>
      <c r="O491" s="19"/>
      <c r="P491" s="19"/>
      <c r="Q491" s="51"/>
      <c r="R491" s="54"/>
      <c r="S491" s="19"/>
      <c r="T491" s="19"/>
      <c r="U491" s="19"/>
      <c r="V491" s="51"/>
      <c r="W491" s="54"/>
      <c r="X491" s="19"/>
      <c r="Y491" s="19"/>
      <c r="Z491" s="19"/>
      <c r="AA491" s="51"/>
      <c r="AB491" s="54"/>
      <c r="AC491" s="19"/>
      <c r="AD491" s="19"/>
      <c r="AE491" s="19"/>
      <c r="AF491" s="51"/>
      <c r="AG491" s="54"/>
      <c r="AH491" s="19"/>
      <c r="AI491" s="19"/>
      <c r="AJ491" s="19"/>
      <c r="AK491" s="51"/>
      <c r="AL491" s="54"/>
      <c r="AM491" s="19"/>
      <c r="AN491" s="19"/>
      <c r="AO491" s="19"/>
      <c r="AP491" s="51"/>
      <c r="AQ491" s="54">
        <v>0</v>
      </c>
      <c r="AR491" s="19">
        <v>0</v>
      </c>
      <c r="AS491" s="19">
        <v>0</v>
      </c>
      <c r="AT491" s="19">
        <v>0</v>
      </c>
      <c r="AU491" s="51">
        <v>0</v>
      </c>
      <c r="AV491" s="54"/>
      <c r="AW491" s="19"/>
      <c r="AX491" s="19"/>
      <c r="AY491" s="19"/>
      <c r="AZ491" s="51"/>
      <c r="BA491" s="54"/>
      <c r="BB491" s="19"/>
      <c r="BC491" s="19"/>
      <c r="BD491" s="19"/>
      <c r="BE491" s="51"/>
      <c r="BF491" s="54"/>
      <c r="BG491" s="19"/>
      <c r="BH491" s="19"/>
      <c r="BI491" s="19"/>
      <c r="BJ491" s="51"/>
      <c r="BK491" s="54"/>
      <c r="BL491" s="19"/>
      <c r="BM491" s="19"/>
      <c r="BN491" s="19"/>
      <c r="BO491" s="51"/>
      <c r="BP491" s="54"/>
      <c r="BQ491" s="19"/>
      <c r="BR491" s="19"/>
      <c r="BS491" s="19"/>
      <c r="BT491" s="51"/>
      <c r="BU491" s="54"/>
      <c r="BV491" s="19"/>
      <c r="BW491" s="19"/>
      <c r="BX491" s="19"/>
      <c r="BY491" s="51"/>
      <c r="BZ491" s="54"/>
      <c r="CA491" s="19"/>
      <c r="CB491" s="19"/>
      <c r="CC491" s="19"/>
      <c r="CD491" s="51"/>
      <c r="CE491" s="54"/>
      <c r="CF491" s="19"/>
      <c r="CG491" s="19"/>
      <c r="CH491" s="19"/>
      <c r="CI491" s="51"/>
      <c r="CJ491" s="54"/>
      <c r="CK491" s="19"/>
      <c r="CL491" s="19"/>
      <c r="CM491" s="19"/>
      <c r="CN491" s="51"/>
      <c r="CO491" s="54"/>
      <c r="CP491" s="19"/>
      <c r="CQ491" s="19"/>
      <c r="CR491" s="19"/>
      <c r="CS491" s="51"/>
      <c r="CT491" s="54"/>
      <c r="CU491" s="19"/>
      <c r="CV491" s="19"/>
      <c r="CW491" s="19"/>
      <c r="CX491" s="51"/>
      <c r="CY491" s="54"/>
      <c r="CZ491" s="19"/>
      <c r="DA491" s="19"/>
      <c r="DB491" s="19"/>
      <c r="DC491" s="51"/>
      <c r="DD491" s="54"/>
      <c r="DE491" s="19"/>
      <c r="DF491" s="19"/>
      <c r="DG491" s="19"/>
      <c r="DH491" s="51"/>
      <c r="DI491" s="54"/>
      <c r="DJ491" s="19"/>
      <c r="DK491" s="19"/>
      <c r="DL491" s="19"/>
      <c r="DM491" s="51"/>
      <c r="DN491" s="54"/>
      <c r="DO491" s="19"/>
      <c r="DP491" s="19"/>
      <c r="DQ491" s="19"/>
      <c r="DR491" s="51"/>
      <c r="DS491" s="54">
        <v>0</v>
      </c>
      <c r="DT491" s="19">
        <v>0</v>
      </c>
      <c r="DU491" s="19">
        <v>0</v>
      </c>
      <c r="DV491" s="19">
        <v>0</v>
      </c>
      <c r="DW491" s="51">
        <v>0</v>
      </c>
      <c r="DX491" s="54">
        <v>0</v>
      </c>
      <c r="DY491" s="19">
        <v>0</v>
      </c>
      <c r="DZ491" s="19">
        <v>0</v>
      </c>
      <c r="EA491" s="19">
        <v>0</v>
      </c>
      <c r="EB491" s="51">
        <v>0</v>
      </c>
      <c r="EC491" s="54"/>
      <c r="ED491" s="19"/>
      <c r="EE491" s="19"/>
      <c r="EF491" s="19"/>
      <c r="EG491" s="51"/>
      <c r="EH491" s="54">
        <v>0</v>
      </c>
      <c r="EI491" s="19">
        <v>0</v>
      </c>
      <c r="EJ491" s="19">
        <v>0</v>
      </c>
      <c r="EK491" s="19">
        <v>0</v>
      </c>
      <c r="EL491" s="19">
        <v>0</v>
      </c>
      <c r="EM491" s="18">
        <v>0</v>
      </c>
      <c r="EN491" s="19">
        <v>0</v>
      </c>
      <c r="EO491" s="19">
        <v>0</v>
      </c>
      <c r="EP491" s="19">
        <v>0</v>
      </c>
      <c r="EQ491" s="19">
        <v>0</v>
      </c>
      <c r="ER491" s="19">
        <v>0</v>
      </c>
      <c r="ES491" s="19">
        <v>0</v>
      </c>
      <c r="ET491" s="19">
        <v>0</v>
      </c>
      <c r="EU491" s="19">
        <v>0</v>
      </c>
      <c r="EV491" s="20">
        <v>0</v>
      </c>
      <c r="EW491" s="2"/>
    </row>
    <row r="492" spans="1:153" x14ac:dyDescent="0.25">
      <c r="A492" s="91">
        <v>14</v>
      </c>
      <c r="B492" s="102" t="s">
        <v>68</v>
      </c>
      <c r="C492" s="18">
        <v>0</v>
      </c>
      <c r="D492" s="19">
        <v>1034941.80191423</v>
      </c>
      <c r="E492" s="19">
        <v>383965.95191078802</v>
      </c>
      <c r="F492" s="19">
        <v>1081915.8826105599</v>
      </c>
      <c r="G492" s="51">
        <v>104.9</v>
      </c>
      <c r="H492" s="54"/>
      <c r="I492" s="19">
        <v>612819.21067237004</v>
      </c>
      <c r="J492" s="19">
        <v>115893.157979879</v>
      </c>
      <c r="K492" s="19">
        <v>332949.18104874197</v>
      </c>
      <c r="L492" s="51"/>
      <c r="M492" s="54"/>
      <c r="N492" s="19">
        <v>139032.50269882599</v>
      </c>
      <c r="O492" s="19">
        <v>25811.285924610002</v>
      </c>
      <c r="P492" s="19">
        <v>82431.710207419004</v>
      </c>
      <c r="Q492" s="51">
        <v>104.9</v>
      </c>
      <c r="R492" s="54"/>
      <c r="S492" s="19">
        <v>56279.418608902997</v>
      </c>
      <c r="T492" s="19">
        <v>47264.990502328001</v>
      </c>
      <c r="U492" s="19">
        <v>130934.25721730301</v>
      </c>
      <c r="V492" s="51"/>
      <c r="W492" s="54"/>
      <c r="X492" s="19">
        <v>127334.35175223699</v>
      </c>
      <c r="Y492" s="19">
        <v>120979.548245938</v>
      </c>
      <c r="Z492" s="19">
        <v>300161.94430027797</v>
      </c>
      <c r="AA492" s="51"/>
      <c r="AB492" s="54"/>
      <c r="AC492" s="19">
        <v>64265.432096088</v>
      </c>
      <c r="AD492" s="19">
        <v>50797.428793423001</v>
      </c>
      <c r="AE492" s="19">
        <v>94572.419815392001</v>
      </c>
      <c r="AF492" s="51"/>
      <c r="AG492" s="54"/>
      <c r="AH492" s="19">
        <v>8990.6384400000006</v>
      </c>
      <c r="AI492" s="19">
        <v>5231.1270000000004</v>
      </c>
      <c r="AJ492" s="19">
        <v>110285.92641679999</v>
      </c>
      <c r="AK492" s="51"/>
      <c r="AL492" s="54"/>
      <c r="AM492" s="19">
        <v>26220.247645809999</v>
      </c>
      <c r="AN492" s="19">
        <v>17988.413464609999</v>
      </c>
      <c r="AO492" s="19">
        <v>30580.443604620999</v>
      </c>
      <c r="AP492" s="51"/>
      <c r="AQ492" s="54">
        <v>0</v>
      </c>
      <c r="AR492" s="19">
        <v>340874.64548706298</v>
      </c>
      <c r="AS492" s="19">
        <v>175902.79612660801</v>
      </c>
      <c r="AT492" s="19">
        <v>651651.71085686702</v>
      </c>
      <c r="AU492" s="51">
        <v>0</v>
      </c>
      <c r="AV492" s="54"/>
      <c r="AW492" s="19">
        <v>107483.389199766</v>
      </c>
      <c r="AX492" s="19">
        <v>55873.771130139998</v>
      </c>
      <c r="AY492" s="19">
        <v>83117.384377536</v>
      </c>
      <c r="AZ492" s="51"/>
      <c r="BA492" s="54"/>
      <c r="BB492" s="19">
        <v>8906.9520059999995</v>
      </c>
      <c r="BC492" s="19">
        <v>1680.07224</v>
      </c>
      <c r="BD492" s="19">
        <v>19129.898765659</v>
      </c>
      <c r="BE492" s="51"/>
      <c r="BF492" s="54"/>
      <c r="BG492" s="19">
        <v>16284.136829999999</v>
      </c>
      <c r="BH492" s="19">
        <v>10185.155937985999</v>
      </c>
      <c r="BI492" s="19">
        <v>23015.079163007998</v>
      </c>
      <c r="BJ492" s="51"/>
      <c r="BK492" s="54"/>
      <c r="BL492" s="19">
        <v>44337.622933999999</v>
      </c>
      <c r="BM492" s="19">
        <v>24408.705622628</v>
      </c>
      <c r="BN492" s="19">
        <v>142959.09406059299</v>
      </c>
      <c r="BO492" s="51"/>
      <c r="BP492" s="54"/>
      <c r="BQ492" s="19">
        <v>0</v>
      </c>
      <c r="BR492" s="19">
        <v>0</v>
      </c>
      <c r="BS492" s="19">
        <v>0</v>
      </c>
      <c r="BT492" s="51"/>
      <c r="BU492" s="54"/>
      <c r="BV492" s="19">
        <v>8248.4802208000001</v>
      </c>
      <c r="BW492" s="19">
        <v>8792.4457648000007</v>
      </c>
      <c r="BX492" s="19">
        <v>118397.999934315</v>
      </c>
      <c r="BY492" s="51"/>
      <c r="BZ492" s="54"/>
      <c r="CA492" s="19">
        <v>20376.644507534002</v>
      </c>
      <c r="CB492" s="19">
        <v>3264.1756399999999</v>
      </c>
      <c r="CC492" s="19">
        <v>3795.4217509099999</v>
      </c>
      <c r="CD492" s="51"/>
      <c r="CE492" s="54"/>
      <c r="CF492" s="19">
        <v>3185.0422699999999</v>
      </c>
      <c r="CG492" s="19">
        <v>744.19579999999996</v>
      </c>
      <c r="CH492" s="19">
        <v>3482.49775224</v>
      </c>
      <c r="CI492" s="51"/>
      <c r="CJ492" s="54"/>
      <c r="CK492" s="19">
        <v>12288.40864908</v>
      </c>
      <c r="CL492" s="19">
        <v>7519.5138566659998</v>
      </c>
      <c r="CM492" s="19">
        <v>64328.972646577</v>
      </c>
      <c r="CN492" s="51"/>
      <c r="CO492" s="54"/>
      <c r="CP492" s="19">
        <v>0</v>
      </c>
      <c r="CQ492" s="19">
        <v>0</v>
      </c>
      <c r="CR492" s="19">
        <v>0</v>
      </c>
      <c r="CS492" s="51"/>
      <c r="CT492" s="54"/>
      <c r="CU492" s="19">
        <v>329.15778999999998</v>
      </c>
      <c r="CV492" s="19">
        <v>105.44553000000001</v>
      </c>
      <c r="CW492" s="19">
        <v>105.97598000000001</v>
      </c>
      <c r="CX492" s="51"/>
      <c r="CY492" s="54"/>
      <c r="CZ492" s="19">
        <v>19821.536216370001</v>
      </c>
      <c r="DA492" s="19">
        <v>7687.6381383779999</v>
      </c>
      <c r="DB492" s="19">
        <v>14370.548436002</v>
      </c>
      <c r="DC492" s="51"/>
      <c r="DD492" s="54"/>
      <c r="DE492" s="19">
        <v>0</v>
      </c>
      <c r="DF492" s="19">
        <v>0</v>
      </c>
      <c r="DG492" s="19">
        <v>0</v>
      </c>
      <c r="DH492" s="51"/>
      <c r="DI492" s="54"/>
      <c r="DJ492" s="19">
        <v>124.2</v>
      </c>
      <c r="DK492" s="19">
        <v>0</v>
      </c>
      <c r="DL492" s="19">
        <v>0</v>
      </c>
      <c r="DM492" s="51"/>
      <c r="DN492" s="54"/>
      <c r="DO492" s="19">
        <v>99489.074863513</v>
      </c>
      <c r="DP492" s="19">
        <v>55641.676466010002</v>
      </c>
      <c r="DQ492" s="19">
        <v>178948.83799002701</v>
      </c>
      <c r="DR492" s="51"/>
      <c r="DS492" s="54">
        <v>0</v>
      </c>
      <c r="DT492" s="19">
        <v>8328.5987100000002</v>
      </c>
      <c r="DU492" s="19">
        <v>2744.5157693340002</v>
      </c>
      <c r="DV492" s="19">
        <v>35658.787764779001</v>
      </c>
      <c r="DW492" s="51">
        <v>0</v>
      </c>
      <c r="DX492" s="54">
        <v>0</v>
      </c>
      <c r="DY492" s="19">
        <v>3152.2746900000002</v>
      </c>
      <c r="DZ492" s="19">
        <v>8609.6770699999997</v>
      </c>
      <c r="EA492" s="19">
        <v>117068.12082759599</v>
      </c>
      <c r="EB492" s="51">
        <v>0</v>
      </c>
      <c r="EC492" s="54"/>
      <c r="ED492" s="19">
        <v>0</v>
      </c>
      <c r="EE492" s="19">
        <v>0</v>
      </c>
      <c r="EF492" s="19">
        <v>0</v>
      </c>
      <c r="EG492" s="51"/>
      <c r="EH492" s="54">
        <v>0</v>
      </c>
      <c r="EI492" s="19">
        <v>15980.718510000001</v>
      </c>
      <c r="EJ492" s="19">
        <v>0</v>
      </c>
      <c r="EK492" s="19">
        <v>0</v>
      </c>
      <c r="EL492" s="19">
        <v>0</v>
      </c>
      <c r="EM492" s="18">
        <v>0</v>
      </c>
      <c r="EN492" s="19">
        <v>1387297.3208013</v>
      </c>
      <c r="EO492" s="19">
        <v>571222.94087673002</v>
      </c>
      <c r="EP492" s="19">
        <v>1886294.5020598001</v>
      </c>
      <c r="EQ492" s="19">
        <v>104.9</v>
      </c>
      <c r="ER492" s="19">
        <v>0</v>
      </c>
      <c r="ES492" s="19">
        <v>1403278.0393113</v>
      </c>
      <c r="ET492" s="19">
        <v>571222.94087673002</v>
      </c>
      <c r="EU492" s="19">
        <v>1886294.5020598001</v>
      </c>
      <c r="EV492" s="20">
        <v>104.9</v>
      </c>
      <c r="EW492" s="2"/>
    </row>
    <row r="493" spans="1:153" x14ac:dyDescent="0.25">
      <c r="A493" s="91">
        <v>15</v>
      </c>
      <c r="B493" s="102" t="s">
        <v>69</v>
      </c>
      <c r="C493" s="18">
        <v>0</v>
      </c>
      <c r="D493" s="19">
        <v>2449062.2124082702</v>
      </c>
      <c r="E493" s="19">
        <v>1080935.744065</v>
      </c>
      <c r="F493" s="19">
        <v>1344593.8888216</v>
      </c>
      <c r="G493" s="51">
        <v>8903.5541200000007</v>
      </c>
      <c r="H493" s="54"/>
      <c r="I493" s="19">
        <v>2246884.8940465702</v>
      </c>
      <c r="J493" s="19">
        <v>812347.38513220998</v>
      </c>
      <c r="K493" s="19">
        <v>861596.584018655</v>
      </c>
      <c r="L493" s="51">
        <v>7402.3107600000003</v>
      </c>
      <c r="M493" s="54"/>
      <c r="N493" s="19">
        <v>79768.526354754096</v>
      </c>
      <c r="O493" s="19">
        <v>59013.077739588</v>
      </c>
      <c r="P493" s="19">
        <v>108163.866803935</v>
      </c>
      <c r="Q493" s="51">
        <v>209</v>
      </c>
      <c r="R493" s="54"/>
      <c r="S493" s="19">
        <v>32625.883943452001</v>
      </c>
      <c r="T493" s="19">
        <v>50717.508917293002</v>
      </c>
      <c r="U493" s="19">
        <v>109459.78250252899</v>
      </c>
      <c r="V493" s="51">
        <v>0</v>
      </c>
      <c r="W493" s="54"/>
      <c r="X493" s="19">
        <v>42659.463951924001</v>
      </c>
      <c r="Y493" s="19">
        <v>75948.478180207007</v>
      </c>
      <c r="Z493" s="19">
        <v>125346.601941129</v>
      </c>
      <c r="AA493" s="51">
        <v>1188.1783</v>
      </c>
      <c r="AB493" s="54"/>
      <c r="AC493" s="19">
        <v>19413.906476663</v>
      </c>
      <c r="AD493" s="19">
        <v>31735.370255434002</v>
      </c>
      <c r="AE493" s="19">
        <v>85081.554165352005</v>
      </c>
      <c r="AF493" s="51">
        <v>0</v>
      </c>
      <c r="AG493" s="54"/>
      <c r="AH493" s="19">
        <v>15137.861154912</v>
      </c>
      <c r="AI493" s="19">
        <v>34256.493502400001</v>
      </c>
      <c r="AJ493" s="19">
        <v>52390.655059999997</v>
      </c>
      <c r="AK493" s="51">
        <v>0</v>
      </c>
      <c r="AL493" s="54"/>
      <c r="AM493" s="19">
        <v>12571.67648</v>
      </c>
      <c r="AN493" s="19">
        <v>16917.430337872</v>
      </c>
      <c r="AO493" s="19">
        <v>2554.8443299999999</v>
      </c>
      <c r="AP493" s="51">
        <v>104.06506</v>
      </c>
      <c r="AQ493" s="54">
        <v>0</v>
      </c>
      <c r="AR493" s="19">
        <v>204046.141837036</v>
      </c>
      <c r="AS493" s="19">
        <v>302090.35948741098</v>
      </c>
      <c r="AT493" s="19">
        <v>735417.65679870895</v>
      </c>
      <c r="AU493" s="51">
        <v>1711.8213049999999</v>
      </c>
      <c r="AV493" s="54"/>
      <c r="AW493" s="19">
        <v>65040.89621544</v>
      </c>
      <c r="AX493" s="19">
        <v>58344.215932295003</v>
      </c>
      <c r="AY493" s="19">
        <v>157800.811654213</v>
      </c>
      <c r="AZ493" s="51">
        <v>0</v>
      </c>
      <c r="BA493" s="54"/>
      <c r="BB493" s="19">
        <v>30464.542118394002</v>
      </c>
      <c r="BC493" s="19">
        <v>31888.426380000001</v>
      </c>
      <c r="BD493" s="19">
        <v>43012.627913452001</v>
      </c>
      <c r="BE493" s="51">
        <v>0</v>
      </c>
      <c r="BF493" s="54"/>
      <c r="BG493" s="19">
        <v>4220.3952725050003</v>
      </c>
      <c r="BH493" s="19">
        <v>8453.2272905720001</v>
      </c>
      <c r="BI493" s="19">
        <v>20604.919899696</v>
      </c>
      <c r="BJ493" s="51">
        <v>0</v>
      </c>
      <c r="BK493" s="54"/>
      <c r="BL493" s="19">
        <v>3053.91284</v>
      </c>
      <c r="BM493" s="19">
        <v>11171.121639049999</v>
      </c>
      <c r="BN493" s="19">
        <v>53591.258873457999</v>
      </c>
      <c r="BO493" s="51">
        <v>0</v>
      </c>
      <c r="BP493" s="54"/>
      <c r="BQ493" s="19">
        <v>28283.199217083999</v>
      </c>
      <c r="BR493" s="19">
        <v>41924.818759736998</v>
      </c>
      <c r="BS493" s="19">
        <v>72878.367007323002</v>
      </c>
      <c r="BT493" s="51">
        <v>1245.3634649999999</v>
      </c>
      <c r="BU493" s="54"/>
      <c r="BV493" s="19">
        <v>3499.8838599999999</v>
      </c>
      <c r="BW493" s="19">
        <v>10833.385881640001</v>
      </c>
      <c r="BX493" s="19">
        <v>33125.022650970001</v>
      </c>
      <c r="BY493" s="51">
        <v>0</v>
      </c>
      <c r="BZ493" s="54"/>
      <c r="CA493" s="19">
        <v>19435.822489999999</v>
      </c>
      <c r="CB493" s="19">
        <v>18117.647789999999</v>
      </c>
      <c r="CC493" s="19">
        <v>21781.14257</v>
      </c>
      <c r="CD493" s="51">
        <v>0</v>
      </c>
      <c r="CE493" s="54"/>
      <c r="CF493" s="19">
        <v>624.17363</v>
      </c>
      <c r="CG493" s="19">
        <v>14394.567616091999</v>
      </c>
      <c r="CH493" s="19">
        <v>587.03034579899997</v>
      </c>
      <c r="CI493" s="51">
        <v>0</v>
      </c>
      <c r="CJ493" s="54"/>
      <c r="CK493" s="19">
        <v>5112.0279870000004</v>
      </c>
      <c r="CL493" s="19">
        <v>8884.6060008589993</v>
      </c>
      <c r="CM493" s="19">
        <v>87555.291604065103</v>
      </c>
      <c r="CN493" s="51">
        <v>103.60184</v>
      </c>
      <c r="CO493" s="54"/>
      <c r="CP493" s="19">
        <v>425.43006000000003</v>
      </c>
      <c r="CQ493" s="19">
        <v>4349.0780000000004</v>
      </c>
      <c r="CR493" s="19">
        <v>793.34868266499996</v>
      </c>
      <c r="CS493" s="51">
        <v>0</v>
      </c>
      <c r="CT493" s="54"/>
      <c r="CU493" s="19">
        <v>172.56895</v>
      </c>
      <c r="CV493" s="19">
        <v>103.47</v>
      </c>
      <c r="CW493" s="19">
        <v>41.26</v>
      </c>
      <c r="CX493" s="51">
        <v>0</v>
      </c>
      <c r="CY493" s="54"/>
      <c r="CZ493" s="19">
        <v>5248.9539100000002</v>
      </c>
      <c r="DA493" s="19">
        <v>4927.1112499999999</v>
      </c>
      <c r="DB493" s="19">
        <v>5872.6354598449998</v>
      </c>
      <c r="DC493" s="51">
        <v>0</v>
      </c>
      <c r="DD493" s="54"/>
      <c r="DE493" s="19">
        <v>0</v>
      </c>
      <c r="DF493" s="19">
        <v>0</v>
      </c>
      <c r="DG493" s="19">
        <v>0</v>
      </c>
      <c r="DH493" s="51">
        <v>0</v>
      </c>
      <c r="DI493" s="54"/>
      <c r="DJ493" s="19">
        <v>161</v>
      </c>
      <c r="DK493" s="19">
        <v>43.02</v>
      </c>
      <c r="DL493" s="19">
        <v>237.57776630699999</v>
      </c>
      <c r="DM493" s="51">
        <v>0</v>
      </c>
      <c r="DN493" s="54"/>
      <c r="DO493" s="19">
        <v>38303.335286613001</v>
      </c>
      <c r="DP493" s="19">
        <v>88655.662947165998</v>
      </c>
      <c r="DQ493" s="19">
        <v>237536.362370916</v>
      </c>
      <c r="DR493" s="51">
        <v>362.85599999999999</v>
      </c>
      <c r="DS493" s="54">
        <v>0</v>
      </c>
      <c r="DT493" s="19">
        <v>253.44544999999999</v>
      </c>
      <c r="DU493" s="19">
        <v>75927.845589999793</v>
      </c>
      <c r="DV493" s="19">
        <v>45315.757327847998</v>
      </c>
      <c r="DW493" s="51">
        <v>147.12</v>
      </c>
      <c r="DX493" s="54">
        <v>0</v>
      </c>
      <c r="DY493" s="19">
        <v>26332.493208664</v>
      </c>
      <c r="DZ493" s="19">
        <v>141051.01506984001</v>
      </c>
      <c r="EA493" s="19">
        <v>169061.88532225901</v>
      </c>
      <c r="EB493" s="51">
        <v>11585.668229999999</v>
      </c>
      <c r="EC493" s="54"/>
      <c r="ED493" s="19">
        <v>8063.6041599999999</v>
      </c>
      <c r="EE493" s="19">
        <v>56218.071307776001</v>
      </c>
      <c r="EF493" s="19">
        <v>34043.663301400004</v>
      </c>
      <c r="EG493" s="51">
        <v>0</v>
      </c>
      <c r="EH493" s="54">
        <v>0</v>
      </c>
      <c r="EI493" s="19">
        <v>0</v>
      </c>
      <c r="EJ493" s="19">
        <v>85430.395999999993</v>
      </c>
      <c r="EK493" s="19">
        <v>95183.578256366003</v>
      </c>
      <c r="EL493" s="19">
        <v>0</v>
      </c>
      <c r="EM493" s="18">
        <v>0</v>
      </c>
      <c r="EN493" s="19">
        <v>2687757.8970639701</v>
      </c>
      <c r="EO493" s="19">
        <v>1656223.03552003</v>
      </c>
      <c r="EP493" s="19">
        <v>2328432.8515718202</v>
      </c>
      <c r="EQ493" s="19">
        <v>22348.163655</v>
      </c>
      <c r="ER493" s="19">
        <v>0</v>
      </c>
      <c r="ES493" s="19">
        <v>2687757.8970639701</v>
      </c>
      <c r="ET493" s="19">
        <v>1741653.4315200299</v>
      </c>
      <c r="EU493" s="19">
        <v>2423616.42982818</v>
      </c>
      <c r="EV493" s="20">
        <v>22348.163655</v>
      </c>
      <c r="EW493" s="2"/>
    </row>
    <row r="494" spans="1:153" x14ac:dyDescent="0.25">
      <c r="A494" s="91">
        <v>16</v>
      </c>
      <c r="B494" s="102" t="s">
        <v>209</v>
      </c>
      <c r="C494" s="18">
        <v>0</v>
      </c>
      <c r="D494" s="19">
        <v>515297.89139</v>
      </c>
      <c r="E494" s="19">
        <v>68080.903130000006</v>
      </c>
      <c r="F494" s="19">
        <v>58275.523029999997</v>
      </c>
      <c r="G494" s="51">
        <v>0</v>
      </c>
      <c r="H494" s="54"/>
      <c r="I494" s="19">
        <v>161731.24046999999</v>
      </c>
      <c r="J494" s="19">
        <v>9968.98434000001</v>
      </c>
      <c r="K494" s="19">
        <v>15304.58512</v>
      </c>
      <c r="L494" s="51"/>
      <c r="M494" s="54"/>
      <c r="N494" s="19">
        <v>37558.013079999997</v>
      </c>
      <c r="O494" s="19">
        <v>4799.8231999999998</v>
      </c>
      <c r="P494" s="19">
        <v>2166.1691099999998</v>
      </c>
      <c r="Q494" s="51"/>
      <c r="R494" s="54"/>
      <c r="S494" s="19">
        <v>56084.952819999999</v>
      </c>
      <c r="T494" s="19">
        <v>6517.10016</v>
      </c>
      <c r="U494" s="19">
        <v>10309.59748</v>
      </c>
      <c r="V494" s="51"/>
      <c r="W494" s="54"/>
      <c r="X494" s="19">
        <v>123082.73364000001</v>
      </c>
      <c r="Y494" s="19">
        <v>30070.869320000002</v>
      </c>
      <c r="Z494" s="19">
        <v>20327.211729999999</v>
      </c>
      <c r="AA494" s="51"/>
      <c r="AB494" s="54"/>
      <c r="AC494" s="19">
        <v>63476.673009999999</v>
      </c>
      <c r="AD494" s="19">
        <v>12511.493570000001</v>
      </c>
      <c r="AE494" s="19">
        <v>7472.7140900000004</v>
      </c>
      <c r="AF494" s="51"/>
      <c r="AG494" s="54"/>
      <c r="AH494" s="19">
        <v>51197.594290000001</v>
      </c>
      <c r="AI494" s="19">
        <v>3247</v>
      </c>
      <c r="AJ494" s="19">
        <v>2695.2455</v>
      </c>
      <c r="AK494" s="51"/>
      <c r="AL494" s="54"/>
      <c r="AM494" s="19">
        <v>22166.684079999999</v>
      </c>
      <c r="AN494" s="19">
        <v>965.63253999999995</v>
      </c>
      <c r="AO494" s="19">
        <v>0</v>
      </c>
      <c r="AP494" s="51"/>
      <c r="AQ494" s="54">
        <v>0</v>
      </c>
      <c r="AR494" s="19">
        <v>182520.60928</v>
      </c>
      <c r="AS494" s="19">
        <v>30237.858520000002</v>
      </c>
      <c r="AT494" s="19">
        <v>37017.861010000001</v>
      </c>
      <c r="AU494" s="51">
        <v>0</v>
      </c>
      <c r="AV494" s="54"/>
      <c r="AW494" s="19">
        <v>87008.872510000001</v>
      </c>
      <c r="AX494" s="19">
        <v>23644.910400000001</v>
      </c>
      <c r="AY494" s="19">
        <v>23957.248629999998</v>
      </c>
      <c r="AZ494" s="51"/>
      <c r="BA494" s="54"/>
      <c r="BB494" s="19">
        <v>45697.345789999999</v>
      </c>
      <c r="BC494" s="19">
        <v>1835.1019200000001</v>
      </c>
      <c r="BD494" s="19">
        <v>1728.97</v>
      </c>
      <c r="BE494" s="51"/>
      <c r="BF494" s="54"/>
      <c r="BG494" s="19">
        <v>3994.7275300000001</v>
      </c>
      <c r="BH494" s="19">
        <v>0</v>
      </c>
      <c r="BI494" s="19">
        <v>293.55329</v>
      </c>
      <c r="BJ494" s="51"/>
      <c r="BK494" s="54"/>
      <c r="BL494" s="19">
        <v>177</v>
      </c>
      <c r="BM494" s="19">
        <v>0</v>
      </c>
      <c r="BN494" s="19">
        <v>0</v>
      </c>
      <c r="BO494" s="51"/>
      <c r="BP494" s="54"/>
      <c r="BQ494" s="19">
        <v>2681.75191</v>
      </c>
      <c r="BR494" s="19">
        <v>0</v>
      </c>
      <c r="BS494" s="19">
        <v>1581</v>
      </c>
      <c r="BT494" s="51"/>
      <c r="BU494" s="54"/>
      <c r="BV494" s="19">
        <v>3304.4174400000002</v>
      </c>
      <c r="BW494" s="19">
        <v>0</v>
      </c>
      <c r="BX494" s="19">
        <v>196.36501000000001</v>
      </c>
      <c r="BY494" s="51"/>
      <c r="BZ494" s="54"/>
      <c r="CA494" s="19">
        <v>9723.8828300000005</v>
      </c>
      <c r="CB494" s="19">
        <v>0</v>
      </c>
      <c r="CC494" s="19">
        <v>0</v>
      </c>
      <c r="CD494" s="51"/>
      <c r="CE494" s="54"/>
      <c r="CF494" s="19">
        <v>635.63359000000003</v>
      </c>
      <c r="CG494" s="19">
        <v>48.5</v>
      </c>
      <c r="CH494" s="19">
        <v>79</v>
      </c>
      <c r="CI494" s="51"/>
      <c r="CJ494" s="54"/>
      <c r="CK494" s="19">
        <v>1935.48486</v>
      </c>
      <c r="CL494" s="19">
        <v>519.37070000000006</v>
      </c>
      <c r="CM494" s="19">
        <v>2257.50092</v>
      </c>
      <c r="CN494" s="51"/>
      <c r="CO494" s="54"/>
      <c r="CP494" s="19">
        <v>0</v>
      </c>
      <c r="CQ494" s="19">
        <v>0</v>
      </c>
      <c r="CR494" s="19">
        <v>0</v>
      </c>
      <c r="CS494" s="51"/>
      <c r="CT494" s="54"/>
      <c r="CU494" s="19">
        <v>0</v>
      </c>
      <c r="CV494" s="19">
        <v>0</v>
      </c>
      <c r="CW494" s="19">
        <v>0</v>
      </c>
      <c r="CX494" s="51"/>
      <c r="CY494" s="54"/>
      <c r="CZ494" s="19">
        <v>274.17374000000001</v>
      </c>
      <c r="DA494" s="19">
        <v>0</v>
      </c>
      <c r="DB494" s="19">
        <v>0</v>
      </c>
      <c r="DC494" s="51"/>
      <c r="DD494" s="54"/>
      <c r="DE494" s="19"/>
      <c r="DF494" s="19"/>
      <c r="DG494" s="19"/>
      <c r="DH494" s="51"/>
      <c r="DI494" s="54"/>
      <c r="DJ494" s="19"/>
      <c r="DK494" s="19"/>
      <c r="DL494" s="19"/>
      <c r="DM494" s="51"/>
      <c r="DN494" s="54"/>
      <c r="DO494" s="19">
        <v>27087.319080000001</v>
      </c>
      <c r="DP494" s="19">
        <v>4189.9754999999996</v>
      </c>
      <c r="DQ494" s="19">
        <v>6924.2231599999996</v>
      </c>
      <c r="DR494" s="51"/>
      <c r="DS494" s="54">
        <v>0</v>
      </c>
      <c r="DT494" s="19">
        <v>43.139020000000002</v>
      </c>
      <c r="DU494" s="19">
        <v>0</v>
      </c>
      <c r="DV494" s="19">
        <v>0</v>
      </c>
      <c r="DW494" s="51">
        <v>0</v>
      </c>
      <c r="DX494" s="54">
        <v>0</v>
      </c>
      <c r="DY494" s="19">
        <v>2742.29151</v>
      </c>
      <c r="DZ494" s="19">
        <v>0</v>
      </c>
      <c r="EA494" s="19">
        <v>0</v>
      </c>
      <c r="EB494" s="51">
        <v>0</v>
      </c>
      <c r="EC494" s="54"/>
      <c r="ED494" s="19"/>
      <c r="EE494" s="19"/>
      <c r="EF494" s="19"/>
      <c r="EG494" s="51"/>
      <c r="EH494" s="54">
        <v>0</v>
      </c>
      <c r="EI494" s="19">
        <v>0</v>
      </c>
      <c r="EJ494" s="19">
        <v>0</v>
      </c>
      <c r="EK494" s="19">
        <v>0</v>
      </c>
      <c r="EL494" s="19">
        <v>0</v>
      </c>
      <c r="EM494" s="18">
        <v>0</v>
      </c>
      <c r="EN494" s="19">
        <v>700603.93119999999</v>
      </c>
      <c r="EO494" s="19">
        <v>98318.76165</v>
      </c>
      <c r="EP494" s="19">
        <v>95293.384040000004</v>
      </c>
      <c r="EQ494" s="19">
        <v>0</v>
      </c>
      <c r="ER494" s="19">
        <v>0</v>
      </c>
      <c r="ES494" s="19">
        <v>700603.93119999999</v>
      </c>
      <c r="ET494" s="19">
        <v>98318.76165</v>
      </c>
      <c r="EU494" s="19">
        <v>95293.384040000004</v>
      </c>
      <c r="EV494" s="20">
        <v>0</v>
      </c>
      <c r="EW494" s="2"/>
    </row>
    <row r="495" spans="1:153" x14ac:dyDescent="0.25">
      <c r="A495" s="91">
        <v>17</v>
      </c>
      <c r="B495" s="102" t="s">
        <v>70</v>
      </c>
      <c r="C495" s="18">
        <v>0</v>
      </c>
      <c r="D495" s="19">
        <v>0</v>
      </c>
      <c r="E495" s="19">
        <v>0</v>
      </c>
      <c r="F495" s="19">
        <v>0</v>
      </c>
      <c r="G495" s="51">
        <v>0</v>
      </c>
      <c r="H495" s="54"/>
      <c r="I495" s="19"/>
      <c r="J495" s="19"/>
      <c r="K495" s="19"/>
      <c r="L495" s="51"/>
      <c r="M495" s="54"/>
      <c r="N495" s="19"/>
      <c r="O495" s="19"/>
      <c r="P495" s="19"/>
      <c r="Q495" s="51"/>
      <c r="R495" s="54"/>
      <c r="S495" s="19"/>
      <c r="T495" s="19"/>
      <c r="U495" s="19"/>
      <c r="V495" s="51"/>
      <c r="W495" s="54"/>
      <c r="X495" s="19"/>
      <c r="Y495" s="19"/>
      <c r="Z495" s="19"/>
      <c r="AA495" s="51"/>
      <c r="AB495" s="54"/>
      <c r="AC495" s="19"/>
      <c r="AD495" s="19"/>
      <c r="AE495" s="19"/>
      <c r="AF495" s="51"/>
      <c r="AG495" s="54"/>
      <c r="AH495" s="19"/>
      <c r="AI495" s="19"/>
      <c r="AJ495" s="19"/>
      <c r="AK495" s="51"/>
      <c r="AL495" s="54"/>
      <c r="AM495" s="19"/>
      <c r="AN495" s="19"/>
      <c r="AO495" s="19"/>
      <c r="AP495" s="51"/>
      <c r="AQ495" s="54">
        <v>0</v>
      </c>
      <c r="AR495" s="19">
        <v>0</v>
      </c>
      <c r="AS495" s="19">
        <v>0</v>
      </c>
      <c r="AT495" s="19">
        <v>0</v>
      </c>
      <c r="AU495" s="51">
        <v>0</v>
      </c>
      <c r="AV495" s="54"/>
      <c r="AW495" s="19"/>
      <c r="AX495" s="19"/>
      <c r="AY495" s="19"/>
      <c r="AZ495" s="51"/>
      <c r="BA495" s="54"/>
      <c r="BB495" s="19"/>
      <c r="BC495" s="19"/>
      <c r="BD495" s="19"/>
      <c r="BE495" s="51"/>
      <c r="BF495" s="54"/>
      <c r="BG495" s="19"/>
      <c r="BH495" s="19"/>
      <c r="BI495" s="19"/>
      <c r="BJ495" s="51"/>
      <c r="BK495" s="54"/>
      <c r="BL495" s="19"/>
      <c r="BM495" s="19"/>
      <c r="BN495" s="19"/>
      <c r="BO495" s="51"/>
      <c r="BP495" s="54"/>
      <c r="BQ495" s="19"/>
      <c r="BR495" s="19"/>
      <c r="BS495" s="19"/>
      <c r="BT495" s="51"/>
      <c r="BU495" s="54"/>
      <c r="BV495" s="19"/>
      <c r="BW495" s="19"/>
      <c r="BX495" s="19"/>
      <c r="BY495" s="51"/>
      <c r="BZ495" s="54"/>
      <c r="CA495" s="19"/>
      <c r="CB495" s="19"/>
      <c r="CC495" s="19"/>
      <c r="CD495" s="51"/>
      <c r="CE495" s="54"/>
      <c r="CF495" s="19"/>
      <c r="CG495" s="19"/>
      <c r="CH495" s="19"/>
      <c r="CI495" s="51"/>
      <c r="CJ495" s="54"/>
      <c r="CK495" s="19"/>
      <c r="CL495" s="19"/>
      <c r="CM495" s="19"/>
      <c r="CN495" s="51"/>
      <c r="CO495" s="54"/>
      <c r="CP495" s="19"/>
      <c r="CQ495" s="19"/>
      <c r="CR495" s="19"/>
      <c r="CS495" s="51"/>
      <c r="CT495" s="54"/>
      <c r="CU495" s="19"/>
      <c r="CV495" s="19"/>
      <c r="CW495" s="19"/>
      <c r="CX495" s="51"/>
      <c r="CY495" s="54"/>
      <c r="CZ495" s="19"/>
      <c r="DA495" s="19"/>
      <c r="DB495" s="19"/>
      <c r="DC495" s="51"/>
      <c r="DD495" s="54"/>
      <c r="DE495" s="19"/>
      <c r="DF495" s="19"/>
      <c r="DG495" s="19"/>
      <c r="DH495" s="51"/>
      <c r="DI495" s="54"/>
      <c r="DJ495" s="19"/>
      <c r="DK495" s="19"/>
      <c r="DL495" s="19"/>
      <c r="DM495" s="51"/>
      <c r="DN495" s="54"/>
      <c r="DO495" s="19"/>
      <c r="DP495" s="19"/>
      <c r="DQ495" s="19"/>
      <c r="DR495" s="51"/>
      <c r="DS495" s="54">
        <v>0</v>
      </c>
      <c r="DT495" s="19">
        <v>0</v>
      </c>
      <c r="DU495" s="19">
        <v>0</v>
      </c>
      <c r="DV495" s="19">
        <v>0</v>
      </c>
      <c r="DW495" s="51">
        <v>0</v>
      </c>
      <c r="DX495" s="54">
        <v>0</v>
      </c>
      <c r="DY495" s="19">
        <v>0</v>
      </c>
      <c r="DZ495" s="19">
        <v>0</v>
      </c>
      <c r="EA495" s="19">
        <v>0</v>
      </c>
      <c r="EB495" s="51">
        <v>0</v>
      </c>
      <c r="EC495" s="54"/>
      <c r="ED495" s="19"/>
      <c r="EE495" s="19"/>
      <c r="EF495" s="19"/>
      <c r="EG495" s="51"/>
      <c r="EH495" s="54">
        <v>0</v>
      </c>
      <c r="EI495" s="19">
        <v>0</v>
      </c>
      <c r="EJ495" s="19">
        <v>0</v>
      </c>
      <c r="EK495" s="19">
        <v>0</v>
      </c>
      <c r="EL495" s="19">
        <v>0</v>
      </c>
      <c r="EM495" s="18">
        <v>0</v>
      </c>
      <c r="EN495" s="19">
        <v>0</v>
      </c>
      <c r="EO495" s="19">
        <v>0</v>
      </c>
      <c r="EP495" s="19">
        <v>0</v>
      </c>
      <c r="EQ495" s="19">
        <v>0</v>
      </c>
      <c r="ER495" s="19">
        <v>0</v>
      </c>
      <c r="ES495" s="19">
        <v>0</v>
      </c>
      <c r="ET495" s="19">
        <v>0</v>
      </c>
      <c r="EU495" s="19">
        <v>0</v>
      </c>
      <c r="EV495" s="20">
        <v>0</v>
      </c>
      <c r="EW495" s="2"/>
    </row>
    <row r="496" spans="1:153" x14ac:dyDescent="0.25">
      <c r="A496" s="91">
        <v>18</v>
      </c>
      <c r="B496" s="102" t="s">
        <v>71</v>
      </c>
      <c r="C496" s="18">
        <v>0</v>
      </c>
      <c r="D496" s="19">
        <v>1763598.42236</v>
      </c>
      <c r="E496" s="19">
        <v>901416.47864000103</v>
      </c>
      <c r="F496" s="19">
        <v>1672673.7542700099</v>
      </c>
      <c r="G496" s="51">
        <v>0</v>
      </c>
      <c r="H496" s="54"/>
      <c r="I496" s="19">
        <v>1183300.4817900001</v>
      </c>
      <c r="J496" s="19">
        <v>331630.31172000099</v>
      </c>
      <c r="K496" s="19">
        <v>617700.49850000895</v>
      </c>
      <c r="L496" s="51"/>
      <c r="M496" s="54"/>
      <c r="N496" s="19">
        <v>131669.86616000001</v>
      </c>
      <c r="O496" s="19">
        <v>51625.926509999998</v>
      </c>
      <c r="P496" s="19">
        <v>127759.36258</v>
      </c>
      <c r="Q496" s="51"/>
      <c r="R496" s="54"/>
      <c r="S496" s="19">
        <v>52504.419600000001</v>
      </c>
      <c r="T496" s="19">
        <v>72778.48229</v>
      </c>
      <c r="U496" s="19">
        <v>232778.60127000001</v>
      </c>
      <c r="V496" s="51"/>
      <c r="W496" s="54"/>
      <c r="X496" s="19">
        <v>167407.38811999999</v>
      </c>
      <c r="Y496" s="19">
        <v>233513.11762999999</v>
      </c>
      <c r="Z496" s="19">
        <v>422962.18745999999</v>
      </c>
      <c r="AA496" s="51"/>
      <c r="AB496" s="54"/>
      <c r="AC496" s="19">
        <v>79588.115860000005</v>
      </c>
      <c r="AD496" s="19">
        <v>89620.159140000105</v>
      </c>
      <c r="AE496" s="19">
        <v>153319.37411999999</v>
      </c>
      <c r="AF496" s="51"/>
      <c r="AG496" s="54"/>
      <c r="AH496" s="19">
        <v>104694.69881</v>
      </c>
      <c r="AI496" s="19">
        <v>86071.346550000002</v>
      </c>
      <c r="AJ496" s="19">
        <v>84377.026740000001</v>
      </c>
      <c r="AK496" s="51"/>
      <c r="AL496" s="54"/>
      <c r="AM496" s="19">
        <v>44433.452019999997</v>
      </c>
      <c r="AN496" s="19">
        <v>36177.1348</v>
      </c>
      <c r="AO496" s="19">
        <v>33776.703600000001</v>
      </c>
      <c r="AP496" s="51"/>
      <c r="AQ496" s="54">
        <v>0</v>
      </c>
      <c r="AR496" s="19">
        <v>359757.80083000002</v>
      </c>
      <c r="AS496" s="19">
        <v>275332.14838000003</v>
      </c>
      <c r="AT496" s="19">
        <v>1189579.6046899999</v>
      </c>
      <c r="AU496" s="51">
        <v>0</v>
      </c>
      <c r="AV496" s="54"/>
      <c r="AW496" s="19">
        <v>79389.947660000005</v>
      </c>
      <c r="AX496" s="19">
        <v>69207.684529999999</v>
      </c>
      <c r="AY496" s="19">
        <v>159651.9871</v>
      </c>
      <c r="AZ496" s="51"/>
      <c r="BA496" s="54"/>
      <c r="BB496" s="19">
        <v>18374.650180000001</v>
      </c>
      <c r="BC496" s="19">
        <v>17933.9666</v>
      </c>
      <c r="BD496" s="19">
        <v>30320.921040000001</v>
      </c>
      <c r="BE496" s="51"/>
      <c r="BF496" s="54"/>
      <c r="BG496" s="19">
        <v>13476.232050000001</v>
      </c>
      <c r="BH496" s="19">
        <v>10250.68362</v>
      </c>
      <c r="BI496" s="19">
        <v>14699.99386</v>
      </c>
      <c r="BJ496" s="51"/>
      <c r="BK496" s="54"/>
      <c r="BL496" s="19">
        <v>1518.3447200000001</v>
      </c>
      <c r="BM496" s="19">
        <v>12144.699860000001</v>
      </c>
      <c r="BN496" s="19">
        <v>106091.73942</v>
      </c>
      <c r="BO496" s="51"/>
      <c r="BP496" s="54"/>
      <c r="BQ496" s="19">
        <v>44464.125540000001</v>
      </c>
      <c r="BR496" s="19">
        <v>36014.385589999998</v>
      </c>
      <c r="BS496" s="19">
        <v>198230.80850000001</v>
      </c>
      <c r="BT496" s="51"/>
      <c r="BU496" s="54"/>
      <c r="BV496" s="19">
        <v>3894.79961</v>
      </c>
      <c r="BW496" s="19">
        <v>2667.5034799999999</v>
      </c>
      <c r="BX496" s="19">
        <v>69568.376109999997</v>
      </c>
      <c r="BY496" s="51"/>
      <c r="BZ496" s="54"/>
      <c r="CA496" s="19">
        <v>7207.5074199999999</v>
      </c>
      <c r="CB496" s="19">
        <v>3131.57818</v>
      </c>
      <c r="CC496" s="19">
        <v>12791.633459999999</v>
      </c>
      <c r="CD496" s="51"/>
      <c r="CE496" s="54"/>
      <c r="CF496" s="19">
        <v>5066.0778700000001</v>
      </c>
      <c r="CG496" s="19">
        <v>3623.18597</v>
      </c>
      <c r="CH496" s="19">
        <v>6016.2939399999996</v>
      </c>
      <c r="CI496" s="51"/>
      <c r="CJ496" s="54"/>
      <c r="CK496" s="19">
        <v>8001.6536699999997</v>
      </c>
      <c r="CL496" s="19">
        <v>9750.7019500000006</v>
      </c>
      <c r="CM496" s="19">
        <v>65462.104959999997</v>
      </c>
      <c r="CN496" s="51"/>
      <c r="CO496" s="54"/>
      <c r="CP496" s="19">
        <v>153.82990000000001</v>
      </c>
      <c r="CQ496" s="19">
        <v>68.703999999999994</v>
      </c>
      <c r="CR496" s="19">
        <v>236.26900000000001</v>
      </c>
      <c r="CS496" s="51"/>
      <c r="CT496" s="54"/>
      <c r="CU496" s="19">
        <v>662.84</v>
      </c>
      <c r="CV496" s="19">
        <v>261</v>
      </c>
      <c r="CW496" s="19">
        <v>211.905</v>
      </c>
      <c r="CX496" s="51"/>
      <c r="CY496" s="54"/>
      <c r="CZ496" s="19">
        <v>9056.5565999999999</v>
      </c>
      <c r="DA496" s="19">
        <v>4214.0234200000004</v>
      </c>
      <c r="DB496" s="19">
        <v>16872.43405</v>
      </c>
      <c r="DC496" s="51"/>
      <c r="DD496" s="54"/>
      <c r="DE496" s="19">
        <v>0</v>
      </c>
      <c r="DF496" s="19">
        <v>0</v>
      </c>
      <c r="DG496" s="19">
        <v>0</v>
      </c>
      <c r="DH496" s="51"/>
      <c r="DI496" s="54"/>
      <c r="DJ496" s="19">
        <v>0</v>
      </c>
      <c r="DK496" s="19">
        <v>0</v>
      </c>
      <c r="DL496" s="19">
        <v>0</v>
      </c>
      <c r="DM496" s="51"/>
      <c r="DN496" s="54"/>
      <c r="DO496" s="19">
        <v>168491.23561</v>
      </c>
      <c r="DP496" s="19">
        <v>106064.03118000001</v>
      </c>
      <c r="DQ496" s="19">
        <v>509425.13825000002</v>
      </c>
      <c r="DR496" s="51"/>
      <c r="DS496" s="54">
        <v>0</v>
      </c>
      <c r="DT496" s="19">
        <v>11185.80817</v>
      </c>
      <c r="DU496" s="19">
        <v>20304.036270000001</v>
      </c>
      <c r="DV496" s="19">
        <v>78450.552089999997</v>
      </c>
      <c r="DW496" s="51">
        <v>0</v>
      </c>
      <c r="DX496" s="54">
        <v>0</v>
      </c>
      <c r="DY496" s="19">
        <v>33896.013019999999</v>
      </c>
      <c r="DZ496" s="19">
        <v>83909.515950000001</v>
      </c>
      <c r="EA496" s="19">
        <v>39884.426670000001</v>
      </c>
      <c r="EB496" s="51">
        <v>0</v>
      </c>
      <c r="EC496" s="54"/>
      <c r="ED496" s="19">
        <v>9733.4393999999993</v>
      </c>
      <c r="EE496" s="19">
        <v>14468.200790000001</v>
      </c>
      <c r="EF496" s="19">
        <v>47527.192909999998</v>
      </c>
      <c r="EG496" s="51"/>
      <c r="EH496" s="54">
        <v>0</v>
      </c>
      <c r="EI496" s="19">
        <v>248286.46544999999</v>
      </c>
      <c r="EJ496" s="19">
        <v>0</v>
      </c>
      <c r="EK496" s="19">
        <v>2100.6437700000001</v>
      </c>
      <c r="EL496" s="19">
        <v>0</v>
      </c>
      <c r="EM496" s="18">
        <v>0</v>
      </c>
      <c r="EN496" s="19">
        <v>2178171.4837799999</v>
      </c>
      <c r="EO496" s="19">
        <v>1295430.3800299999</v>
      </c>
      <c r="EP496" s="19">
        <v>3028115.5306300102</v>
      </c>
      <c r="EQ496" s="19">
        <v>0</v>
      </c>
      <c r="ER496" s="19">
        <v>0</v>
      </c>
      <c r="ES496" s="19">
        <v>2426457.9492299999</v>
      </c>
      <c r="ET496" s="19">
        <v>1295430.3800299999</v>
      </c>
      <c r="EU496" s="19">
        <v>3030216.1744000101</v>
      </c>
      <c r="EV496" s="20">
        <v>0</v>
      </c>
      <c r="EW496" s="2"/>
    </row>
    <row r="497" spans="1:153" x14ac:dyDescent="0.25">
      <c r="A497" s="91">
        <v>19</v>
      </c>
      <c r="B497" s="102" t="s">
        <v>72</v>
      </c>
      <c r="C497" s="18">
        <v>410516.96428999997</v>
      </c>
      <c r="D497" s="19">
        <v>6262410.5440199999</v>
      </c>
      <c r="E497" s="19">
        <v>1791841.16102</v>
      </c>
      <c r="F497" s="19">
        <v>2245838.1687099999</v>
      </c>
      <c r="G497" s="51">
        <v>52117.74396</v>
      </c>
      <c r="H497" s="54">
        <v>405955.41326</v>
      </c>
      <c r="I497" s="19">
        <v>4646197.9808400003</v>
      </c>
      <c r="J497" s="19">
        <v>838564.25057999999</v>
      </c>
      <c r="K497" s="19">
        <v>996970.74129999999</v>
      </c>
      <c r="L497" s="51">
        <v>4811.5704599999999</v>
      </c>
      <c r="M497" s="54">
        <v>2710.6981300000002</v>
      </c>
      <c r="N497" s="19">
        <v>702048.61488999997</v>
      </c>
      <c r="O497" s="19">
        <v>174111.10608</v>
      </c>
      <c r="P497" s="19">
        <v>180543.13464999999</v>
      </c>
      <c r="Q497" s="51">
        <v>4125.1795599999996</v>
      </c>
      <c r="R497" s="54"/>
      <c r="S497" s="19">
        <v>189501.49729999999</v>
      </c>
      <c r="T497" s="19">
        <v>161090.77922999999</v>
      </c>
      <c r="U497" s="19">
        <v>262381.31296000001</v>
      </c>
      <c r="V497" s="51">
        <v>17806.727500000001</v>
      </c>
      <c r="W497" s="54"/>
      <c r="X497" s="19">
        <v>341163.64739</v>
      </c>
      <c r="Y497" s="19">
        <v>364903.10872999998</v>
      </c>
      <c r="Z497" s="19">
        <v>426858.41080000001</v>
      </c>
      <c r="AA497" s="51"/>
      <c r="AB497" s="54">
        <v>377.15447</v>
      </c>
      <c r="AC497" s="19">
        <v>199279.64921999999</v>
      </c>
      <c r="AD497" s="19">
        <v>167277.61378000001</v>
      </c>
      <c r="AE497" s="19">
        <v>310368.56942999997</v>
      </c>
      <c r="AF497" s="51">
        <v>654.66643999999997</v>
      </c>
      <c r="AG497" s="54"/>
      <c r="AH497" s="19">
        <v>104721.09372</v>
      </c>
      <c r="AI497" s="19">
        <v>73546.347210000007</v>
      </c>
      <c r="AJ497" s="19">
        <v>66937.78529</v>
      </c>
      <c r="AK497" s="51">
        <v>24719.599999999999</v>
      </c>
      <c r="AL497" s="54">
        <v>1473.6984299999999</v>
      </c>
      <c r="AM497" s="19">
        <v>79498.060660000003</v>
      </c>
      <c r="AN497" s="19">
        <v>12347.95541</v>
      </c>
      <c r="AO497" s="19">
        <v>1778.2142799999999</v>
      </c>
      <c r="AP497" s="51"/>
      <c r="AQ497" s="54">
        <v>83.333330000000004</v>
      </c>
      <c r="AR497" s="19">
        <v>893116.38150000002</v>
      </c>
      <c r="AS497" s="19">
        <v>486238.27077</v>
      </c>
      <c r="AT497" s="19">
        <v>1054330.33772</v>
      </c>
      <c r="AU497" s="51">
        <v>32912.116699999999</v>
      </c>
      <c r="AV497" s="54"/>
      <c r="AW497" s="19">
        <v>270574.24780999997</v>
      </c>
      <c r="AX497" s="19">
        <v>143131.52741000001</v>
      </c>
      <c r="AY497" s="19">
        <v>152671.27738000001</v>
      </c>
      <c r="AZ497" s="51">
        <v>8682.8542899999993</v>
      </c>
      <c r="BA497" s="54">
        <v>83.333330000000004</v>
      </c>
      <c r="BB497" s="19">
        <v>84184.126210000002</v>
      </c>
      <c r="BC497" s="19">
        <v>40955.608849999997</v>
      </c>
      <c r="BD497" s="19">
        <v>44310.793169999997</v>
      </c>
      <c r="BE497" s="51">
        <v>5022.7879599999997</v>
      </c>
      <c r="BF497" s="54"/>
      <c r="BG497" s="19">
        <v>26187.68794</v>
      </c>
      <c r="BH497" s="19">
        <v>14175.095139999999</v>
      </c>
      <c r="BI497" s="19">
        <v>32871.088609999999</v>
      </c>
      <c r="BJ497" s="51"/>
      <c r="BK497" s="54"/>
      <c r="BL497" s="19">
        <v>13970.24264</v>
      </c>
      <c r="BM497" s="19">
        <v>11812.007799999999</v>
      </c>
      <c r="BN497" s="19">
        <v>59552.616399999999</v>
      </c>
      <c r="BO497" s="51"/>
      <c r="BP497" s="54"/>
      <c r="BQ497" s="19">
        <v>74061.242329999994</v>
      </c>
      <c r="BR497" s="19">
        <v>54481.661780000002</v>
      </c>
      <c r="BS497" s="19">
        <v>110699.92409</v>
      </c>
      <c r="BT497" s="51">
        <v>12291.974120000001</v>
      </c>
      <c r="BU497" s="54"/>
      <c r="BV497" s="19">
        <v>51986.329619999997</v>
      </c>
      <c r="BW497" s="19">
        <v>22410.204119999999</v>
      </c>
      <c r="BX497" s="19">
        <v>64655.97077</v>
      </c>
      <c r="BY497" s="51"/>
      <c r="BZ497" s="54"/>
      <c r="CA497" s="19">
        <v>49316.034590000003</v>
      </c>
      <c r="CB497" s="19">
        <v>6837.40488</v>
      </c>
      <c r="CC497" s="19">
        <v>20125.566360000001</v>
      </c>
      <c r="CD497" s="51"/>
      <c r="CE497" s="54"/>
      <c r="CF497" s="19">
        <v>7667.0290699999996</v>
      </c>
      <c r="CG497" s="19">
        <v>3476.6487499999998</v>
      </c>
      <c r="CH497" s="19">
        <v>3787.25738</v>
      </c>
      <c r="CI497" s="51"/>
      <c r="CJ497" s="54"/>
      <c r="CK497" s="19">
        <v>25174.98011</v>
      </c>
      <c r="CL497" s="19">
        <v>25811.914390000002</v>
      </c>
      <c r="CM497" s="19">
        <v>90372.092269999994</v>
      </c>
      <c r="CN497" s="51">
        <v>228.80511999999999</v>
      </c>
      <c r="CO497" s="54"/>
      <c r="CP497" s="19"/>
      <c r="CQ497" s="19">
        <v>22.520320000000002</v>
      </c>
      <c r="CR497" s="19">
        <v>220</v>
      </c>
      <c r="CS497" s="51"/>
      <c r="CT497" s="54"/>
      <c r="CU497" s="19">
        <v>185.81729000000001</v>
      </c>
      <c r="CV497" s="19">
        <v>193.29075</v>
      </c>
      <c r="CW497" s="19">
        <v>250</v>
      </c>
      <c r="CX497" s="51"/>
      <c r="CY497" s="54"/>
      <c r="CZ497" s="19">
        <v>5574.3404899999996</v>
      </c>
      <c r="DA497" s="19">
        <v>2198.59611</v>
      </c>
      <c r="DB497" s="19">
        <v>3693.0012999999999</v>
      </c>
      <c r="DC497" s="51"/>
      <c r="DD497" s="54"/>
      <c r="DE497" s="19">
        <v>62.5</v>
      </c>
      <c r="DF497" s="19"/>
      <c r="DG497" s="19"/>
      <c r="DH497" s="51"/>
      <c r="DI497" s="54"/>
      <c r="DJ497" s="19"/>
      <c r="DK497" s="19"/>
      <c r="DL497" s="19">
        <v>1380.09169</v>
      </c>
      <c r="DM497" s="51"/>
      <c r="DN497" s="54"/>
      <c r="DO497" s="19">
        <v>284171.80339999998</v>
      </c>
      <c r="DP497" s="19">
        <v>160731.79047000001</v>
      </c>
      <c r="DQ497" s="19">
        <v>469740.65830000001</v>
      </c>
      <c r="DR497" s="51">
        <v>6685.6952099999999</v>
      </c>
      <c r="DS497" s="54">
        <v>0</v>
      </c>
      <c r="DT497" s="19">
        <v>51947.023020000001</v>
      </c>
      <c r="DU497" s="19">
        <v>13614.13119</v>
      </c>
      <c r="DV497" s="19">
        <v>49718.60009</v>
      </c>
      <c r="DW497" s="51">
        <v>56.06</v>
      </c>
      <c r="DX497" s="54">
        <v>0</v>
      </c>
      <c r="DY497" s="19">
        <v>85197.979800000001</v>
      </c>
      <c r="DZ497" s="19">
        <v>29261.710340000001</v>
      </c>
      <c r="EA497" s="19">
        <v>350341.23998000001</v>
      </c>
      <c r="EB497" s="51">
        <v>0</v>
      </c>
      <c r="EC497" s="54"/>
      <c r="ED497" s="19"/>
      <c r="EE497" s="19"/>
      <c r="EF497" s="19"/>
      <c r="EG497" s="51"/>
      <c r="EH497" s="54">
        <v>0</v>
      </c>
      <c r="EI497" s="19">
        <v>0</v>
      </c>
      <c r="EJ497" s="19">
        <v>0</v>
      </c>
      <c r="EK497" s="19">
        <v>0</v>
      </c>
      <c r="EL497" s="19">
        <v>0</v>
      </c>
      <c r="EM497" s="18">
        <v>410600.29762000003</v>
      </c>
      <c r="EN497" s="19">
        <v>7292671.9283400001</v>
      </c>
      <c r="EO497" s="19">
        <v>2320955.2733200002</v>
      </c>
      <c r="EP497" s="19">
        <v>3700228.3465</v>
      </c>
      <c r="EQ497" s="19">
        <v>85085.920660000003</v>
      </c>
      <c r="ER497" s="19">
        <v>410600.29762000003</v>
      </c>
      <c r="ES497" s="19">
        <v>7292671.9283400001</v>
      </c>
      <c r="ET497" s="19">
        <v>2320955.2733200002</v>
      </c>
      <c r="EU497" s="19">
        <v>3700228.3465</v>
      </c>
      <c r="EV497" s="20">
        <v>85085.920660000003</v>
      </c>
      <c r="EW497" s="2"/>
    </row>
    <row r="498" spans="1:153" x14ac:dyDescent="0.25">
      <c r="A498" s="91">
        <v>20</v>
      </c>
      <c r="B498" s="102" t="s">
        <v>73</v>
      </c>
      <c r="C498" s="18">
        <v>0</v>
      </c>
      <c r="D498" s="19">
        <v>0</v>
      </c>
      <c r="E498" s="19">
        <v>0</v>
      </c>
      <c r="F498" s="19">
        <v>0</v>
      </c>
      <c r="G498" s="51">
        <v>0</v>
      </c>
      <c r="H498" s="54"/>
      <c r="I498" s="19"/>
      <c r="J498" s="19"/>
      <c r="K498" s="19"/>
      <c r="L498" s="51"/>
      <c r="M498" s="54"/>
      <c r="N498" s="19"/>
      <c r="O498" s="19"/>
      <c r="P498" s="19"/>
      <c r="Q498" s="51"/>
      <c r="R498" s="54"/>
      <c r="S498" s="19"/>
      <c r="T498" s="19"/>
      <c r="U498" s="19"/>
      <c r="V498" s="51"/>
      <c r="W498" s="54"/>
      <c r="X498" s="19"/>
      <c r="Y498" s="19"/>
      <c r="Z498" s="19"/>
      <c r="AA498" s="51"/>
      <c r="AB498" s="54"/>
      <c r="AC498" s="19"/>
      <c r="AD498" s="19"/>
      <c r="AE498" s="19"/>
      <c r="AF498" s="51"/>
      <c r="AG498" s="54"/>
      <c r="AH498" s="19"/>
      <c r="AI498" s="19"/>
      <c r="AJ498" s="19"/>
      <c r="AK498" s="51"/>
      <c r="AL498" s="54"/>
      <c r="AM498" s="19"/>
      <c r="AN498" s="19"/>
      <c r="AO498" s="19"/>
      <c r="AP498" s="51"/>
      <c r="AQ498" s="54">
        <v>0</v>
      </c>
      <c r="AR498" s="19">
        <v>0</v>
      </c>
      <c r="AS498" s="19">
        <v>0</v>
      </c>
      <c r="AT498" s="19">
        <v>0</v>
      </c>
      <c r="AU498" s="51">
        <v>0</v>
      </c>
      <c r="AV498" s="54"/>
      <c r="AW498" s="19"/>
      <c r="AX498" s="19"/>
      <c r="AY498" s="19"/>
      <c r="AZ498" s="51"/>
      <c r="BA498" s="54"/>
      <c r="BB498" s="19"/>
      <c r="BC498" s="19"/>
      <c r="BD498" s="19"/>
      <c r="BE498" s="51"/>
      <c r="BF498" s="54"/>
      <c r="BG498" s="19"/>
      <c r="BH498" s="19"/>
      <c r="BI498" s="19"/>
      <c r="BJ498" s="51"/>
      <c r="BK498" s="54"/>
      <c r="BL498" s="19"/>
      <c r="BM498" s="19"/>
      <c r="BN498" s="19"/>
      <c r="BO498" s="51"/>
      <c r="BP498" s="54"/>
      <c r="BQ498" s="19"/>
      <c r="BR498" s="19"/>
      <c r="BS498" s="19"/>
      <c r="BT498" s="51"/>
      <c r="BU498" s="54"/>
      <c r="BV498" s="19"/>
      <c r="BW498" s="19"/>
      <c r="BX498" s="19"/>
      <c r="BY498" s="51"/>
      <c r="BZ498" s="54"/>
      <c r="CA498" s="19"/>
      <c r="CB498" s="19"/>
      <c r="CC498" s="19"/>
      <c r="CD498" s="51"/>
      <c r="CE498" s="54"/>
      <c r="CF498" s="19"/>
      <c r="CG498" s="19"/>
      <c r="CH498" s="19"/>
      <c r="CI498" s="51"/>
      <c r="CJ498" s="54"/>
      <c r="CK498" s="19"/>
      <c r="CL498" s="19"/>
      <c r="CM498" s="19"/>
      <c r="CN498" s="51"/>
      <c r="CO498" s="54"/>
      <c r="CP498" s="19"/>
      <c r="CQ498" s="19"/>
      <c r="CR498" s="19"/>
      <c r="CS498" s="51"/>
      <c r="CT498" s="54"/>
      <c r="CU498" s="19"/>
      <c r="CV498" s="19"/>
      <c r="CW498" s="19"/>
      <c r="CX498" s="51"/>
      <c r="CY498" s="54"/>
      <c r="CZ498" s="19"/>
      <c r="DA498" s="19"/>
      <c r="DB498" s="19"/>
      <c r="DC498" s="51"/>
      <c r="DD498" s="54"/>
      <c r="DE498" s="19"/>
      <c r="DF498" s="19"/>
      <c r="DG498" s="19"/>
      <c r="DH498" s="51"/>
      <c r="DI498" s="54"/>
      <c r="DJ498" s="19"/>
      <c r="DK498" s="19"/>
      <c r="DL498" s="19"/>
      <c r="DM498" s="51"/>
      <c r="DN498" s="54"/>
      <c r="DO498" s="19"/>
      <c r="DP498" s="19"/>
      <c r="DQ498" s="19"/>
      <c r="DR498" s="51"/>
      <c r="DS498" s="54">
        <v>0</v>
      </c>
      <c r="DT498" s="19">
        <v>0</v>
      </c>
      <c r="DU498" s="19">
        <v>0</v>
      </c>
      <c r="DV498" s="19">
        <v>0</v>
      </c>
      <c r="DW498" s="51">
        <v>0</v>
      </c>
      <c r="DX498" s="54">
        <v>0</v>
      </c>
      <c r="DY498" s="19">
        <v>0</v>
      </c>
      <c r="DZ498" s="19">
        <v>0</v>
      </c>
      <c r="EA498" s="19">
        <v>0</v>
      </c>
      <c r="EB498" s="51">
        <v>0</v>
      </c>
      <c r="EC498" s="54"/>
      <c r="ED498" s="19"/>
      <c r="EE498" s="19"/>
      <c r="EF498" s="19"/>
      <c r="EG498" s="51"/>
      <c r="EH498" s="54">
        <v>0</v>
      </c>
      <c r="EI498" s="19">
        <v>0</v>
      </c>
      <c r="EJ498" s="19">
        <v>0</v>
      </c>
      <c r="EK498" s="19">
        <v>0</v>
      </c>
      <c r="EL498" s="19">
        <v>0</v>
      </c>
      <c r="EM498" s="18">
        <v>0</v>
      </c>
      <c r="EN498" s="19">
        <v>0</v>
      </c>
      <c r="EO498" s="19">
        <v>0</v>
      </c>
      <c r="EP498" s="19">
        <v>0</v>
      </c>
      <c r="EQ498" s="19">
        <v>0</v>
      </c>
      <c r="ER498" s="19">
        <v>0</v>
      </c>
      <c r="ES498" s="19">
        <v>0</v>
      </c>
      <c r="ET498" s="19">
        <v>0</v>
      </c>
      <c r="EU498" s="19">
        <v>0</v>
      </c>
      <c r="EV498" s="20">
        <v>0</v>
      </c>
      <c r="EW498" s="2"/>
    </row>
    <row r="499" spans="1:153" x14ac:dyDescent="0.25">
      <c r="A499" s="91">
        <v>21</v>
      </c>
      <c r="B499" s="102" t="s">
        <v>74</v>
      </c>
      <c r="C499" s="18">
        <v>3808.6839</v>
      </c>
      <c r="D499" s="19">
        <v>3164862.6501000002</v>
      </c>
      <c r="E499" s="19">
        <v>572597.87379999994</v>
      </c>
      <c r="F499" s="19">
        <v>633459.23030000005</v>
      </c>
      <c r="G499" s="51">
        <v>0</v>
      </c>
      <c r="H499" s="54">
        <v>3808.6839</v>
      </c>
      <c r="I499" s="19">
        <v>2300374.2519999999</v>
      </c>
      <c r="J499" s="19">
        <v>243528.9927</v>
      </c>
      <c r="K499" s="19">
        <v>276191.29950000002</v>
      </c>
      <c r="L499" s="51">
        <v>0</v>
      </c>
      <c r="M499" s="54">
        <v>0</v>
      </c>
      <c r="N499" s="19">
        <v>418823.93219999998</v>
      </c>
      <c r="O499" s="19">
        <v>50781.003599999996</v>
      </c>
      <c r="P499" s="19">
        <v>91143.288</v>
      </c>
      <c r="Q499" s="51">
        <v>0</v>
      </c>
      <c r="R499" s="54">
        <v>0</v>
      </c>
      <c r="S499" s="19">
        <v>93886.678899999999</v>
      </c>
      <c r="T499" s="19">
        <v>74872.040699999998</v>
      </c>
      <c r="U499" s="19">
        <v>62988.320699999997</v>
      </c>
      <c r="V499" s="51">
        <v>0</v>
      </c>
      <c r="W499" s="54">
        <v>0</v>
      </c>
      <c r="X499" s="19">
        <v>191265.9479</v>
      </c>
      <c r="Y499" s="19">
        <v>122119.9124</v>
      </c>
      <c r="Z499" s="19">
        <v>129619.8942</v>
      </c>
      <c r="AA499" s="51">
        <v>0</v>
      </c>
      <c r="AB499" s="54">
        <v>0</v>
      </c>
      <c r="AC499" s="19">
        <v>101129.755</v>
      </c>
      <c r="AD499" s="19">
        <v>64127.065999999999</v>
      </c>
      <c r="AE499" s="19">
        <v>49806.009599999998</v>
      </c>
      <c r="AF499" s="51">
        <v>0</v>
      </c>
      <c r="AG499" s="54">
        <v>0</v>
      </c>
      <c r="AH499" s="19">
        <v>33696.141000000003</v>
      </c>
      <c r="AI499" s="19">
        <v>15568.6551</v>
      </c>
      <c r="AJ499" s="19">
        <v>23141.78</v>
      </c>
      <c r="AK499" s="51">
        <v>0</v>
      </c>
      <c r="AL499" s="54">
        <v>0</v>
      </c>
      <c r="AM499" s="19">
        <v>25685.9431</v>
      </c>
      <c r="AN499" s="19">
        <v>1600.2032999999999</v>
      </c>
      <c r="AO499" s="19">
        <v>568.63829999999996</v>
      </c>
      <c r="AP499" s="51">
        <v>0</v>
      </c>
      <c r="AQ499" s="54">
        <v>0</v>
      </c>
      <c r="AR499" s="19">
        <v>493036.2438</v>
      </c>
      <c r="AS499" s="19">
        <v>241431.42329999999</v>
      </c>
      <c r="AT499" s="19">
        <v>671394.071</v>
      </c>
      <c r="AU499" s="51">
        <v>0</v>
      </c>
      <c r="AV499" s="54">
        <v>0</v>
      </c>
      <c r="AW499" s="19">
        <v>122645.3655</v>
      </c>
      <c r="AX499" s="19">
        <v>59412.2088</v>
      </c>
      <c r="AY499" s="19">
        <v>26121.1872</v>
      </c>
      <c r="AZ499" s="51">
        <v>0</v>
      </c>
      <c r="BA499" s="54">
        <v>0</v>
      </c>
      <c r="BB499" s="19">
        <v>67989.259000000005</v>
      </c>
      <c r="BC499" s="19">
        <v>13926.1546</v>
      </c>
      <c r="BD499" s="19">
        <v>31870.653399999999</v>
      </c>
      <c r="BE499" s="51">
        <v>0</v>
      </c>
      <c r="BF499" s="54">
        <v>0</v>
      </c>
      <c r="BG499" s="19">
        <v>24065.659500000002</v>
      </c>
      <c r="BH499" s="19">
        <v>9285.2616999999991</v>
      </c>
      <c r="BI499" s="19">
        <v>38213.858099999998</v>
      </c>
      <c r="BJ499" s="51">
        <v>0</v>
      </c>
      <c r="BK499" s="54">
        <v>0</v>
      </c>
      <c r="BL499" s="19">
        <v>4901.5573000000004</v>
      </c>
      <c r="BM499" s="19">
        <v>6805.3251</v>
      </c>
      <c r="BN499" s="19">
        <v>51496.1417</v>
      </c>
      <c r="BO499" s="51">
        <v>0</v>
      </c>
      <c r="BP499" s="54">
        <v>0</v>
      </c>
      <c r="BQ499" s="19">
        <v>32679.786199999999</v>
      </c>
      <c r="BR499" s="19">
        <v>18729.069100000001</v>
      </c>
      <c r="BS499" s="19">
        <v>30836.291399999998</v>
      </c>
      <c r="BT499" s="51">
        <v>0</v>
      </c>
      <c r="BU499" s="54">
        <v>0</v>
      </c>
      <c r="BV499" s="19">
        <v>4641.0434999999998</v>
      </c>
      <c r="BW499" s="19">
        <v>3658.3933000000002</v>
      </c>
      <c r="BX499" s="19">
        <v>48653.049700000003</v>
      </c>
      <c r="BY499" s="51">
        <v>0</v>
      </c>
      <c r="BZ499" s="54">
        <v>0</v>
      </c>
      <c r="CA499" s="19">
        <v>37915.158000000003</v>
      </c>
      <c r="CB499" s="19">
        <v>5112.5901000000003</v>
      </c>
      <c r="CC499" s="19">
        <v>10854.677900000001</v>
      </c>
      <c r="CD499" s="51">
        <v>0</v>
      </c>
      <c r="CE499" s="54">
        <v>0</v>
      </c>
      <c r="CF499" s="19">
        <v>8373.1821</v>
      </c>
      <c r="CG499" s="19">
        <v>4485.8287</v>
      </c>
      <c r="CH499" s="19">
        <v>18326.543699999998</v>
      </c>
      <c r="CI499" s="51">
        <v>0</v>
      </c>
      <c r="CJ499" s="54">
        <v>0</v>
      </c>
      <c r="CK499" s="19">
        <v>10114.486000000001</v>
      </c>
      <c r="CL499" s="19">
        <v>10052.1718</v>
      </c>
      <c r="CM499" s="19">
        <v>92199.233200000002</v>
      </c>
      <c r="CN499" s="51">
        <v>0</v>
      </c>
      <c r="CO499" s="54">
        <v>0</v>
      </c>
      <c r="CP499" s="19">
        <v>1859.6882000000001</v>
      </c>
      <c r="CQ499" s="19">
        <v>85.65</v>
      </c>
      <c r="CR499" s="19">
        <v>0</v>
      </c>
      <c r="CS499" s="51">
        <v>0</v>
      </c>
      <c r="CT499" s="54">
        <v>0</v>
      </c>
      <c r="CU499" s="19">
        <v>372.59539999999998</v>
      </c>
      <c r="CV499" s="19">
        <v>0</v>
      </c>
      <c r="CW499" s="19">
        <v>69.875100000000003</v>
      </c>
      <c r="CX499" s="51">
        <v>0</v>
      </c>
      <c r="CY499" s="54">
        <v>0</v>
      </c>
      <c r="CZ499" s="19">
        <v>5974.2605000000003</v>
      </c>
      <c r="DA499" s="19">
        <v>5506.3118999999997</v>
      </c>
      <c r="DB499" s="19">
        <v>7713.2344999999996</v>
      </c>
      <c r="DC499" s="51">
        <v>0</v>
      </c>
      <c r="DD499" s="54">
        <v>0</v>
      </c>
      <c r="DE499" s="19">
        <v>0</v>
      </c>
      <c r="DF499" s="19">
        <v>0</v>
      </c>
      <c r="DG499" s="19">
        <v>0</v>
      </c>
      <c r="DH499" s="51">
        <v>0</v>
      </c>
      <c r="DI499" s="54">
        <v>0</v>
      </c>
      <c r="DJ499" s="19">
        <v>3489.0644000000002</v>
      </c>
      <c r="DK499" s="19">
        <v>0</v>
      </c>
      <c r="DL499" s="19">
        <v>129.12200000000001</v>
      </c>
      <c r="DM499" s="51">
        <v>0</v>
      </c>
      <c r="DN499" s="54">
        <v>0</v>
      </c>
      <c r="DO499" s="19">
        <v>168015.13819999999</v>
      </c>
      <c r="DP499" s="19">
        <v>104372.45819999999</v>
      </c>
      <c r="DQ499" s="19">
        <v>314910.20309999998</v>
      </c>
      <c r="DR499" s="51">
        <v>0</v>
      </c>
      <c r="DS499" s="54">
        <v>0</v>
      </c>
      <c r="DT499" s="19">
        <v>5901.9225999999999</v>
      </c>
      <c r="DU499" s="19">
        <v>6632.3348999999998</v>
      </c>
      <c r="DV499" s="19">
        <v>14728.9166</v>
      </c>
      <c r="DW499" s="51">
        <v>0</v>
      </c>
      <c r="DX499" s="54">
        <v>0</v>
      </c>
      <c r="DY499" s="19">
        <v>3501.3429999999998</v>
      </c>
      <c r="DZ499" s="19">
        <v>6373.0594000000001</v>
      </c>
      <c r="EA499" s="19">
        <v>17920.010399999999</v>
      </c>
      <c r="EB499" s="51">
        <v>0</v>
      </c>
      <c r="EC499" s="54">
        <v>0</v>
      </c>
      <c r="ED499" s="19">
        <v>0</v>
      </c>
      <c r="EE499" s="19">
        <v>0</v>
      </c>
      <c r="EF499" s="19">
        <v>0</v>
      </c>
      <c r="EG499" s="51">
        <v>0</v>
      </c>
      <c r="EH499" s="54">
        <v>0</v>
      </c>
      <c r="EI499" s="19">
        <v>0</v>
      </c>
      <c r="EJ499" s="19">
        <v>0</v>
      </c>
      <c r="EK499" s="19">
        <v>0</v>
      </c>
      <c r="EL499" s="19">
        <v>0</v>
      </c>
      <c r="EM499" s="18">
        <v>3808.6839</v>
      </c>
      <c r="EN499" s="19">
        <v>3667302.1595000001</v>
      </c>
      <c r="EO499" s="19">
        <v>827034.69140000001</v>
      </c>
      <c r="EP499" s="19">
        <v>1337502.2283000001</v>
      </c>
      <c r="EQ499" s="19">
        <v>0</v>
      </c>
      <c r="ER499" s="19">
        <v>3808.6839</v>
      </c>
      <c r="ES499" s="19">
        <v>3667302.1595000001</v>
      </c>
      <c r="ET499" s="19">
        <v>827034.69140000001</v>
      </c>
      <c r="EU499" s="19">
        <v>1337502.2283000001</v>
      </c>
      <c r="EV499" s="20">
        <v>0</v>
      </c>
      <c r="EW499" s="2"/>
    </row>
    <row r="500" spans="1:153" x14ac:dyDescent="0.25">
      <c r="A500" s="91">
        <v>22</v>
      </c>
      <c r="B500" s="102" t="s">
        <v>75</v>
      </c>
      <c r="C500" s="18">
        <v>0</v>
      </c>
      <c r="D500" s="19">
        <v>0</v>
      </c>
      <c r="E500" s="19">
        <v>0</v>
      </c>
      <c r="F500" s="19">
        <v>0</v>
      </c>
      <c r="G500" s="51">
        <v>0</v>
      </c>
      <c r="H500" s="54"/>
      <c r="I500" s="19"/>
      <c r="J500" s="19"/>
      <c r="K500" s="19"/>
      <c r="L500" s="51"/>
      <c r="M500" s="54"/>
      <c r="N500" s="19"/>
      <c r="O500" s="19"/>
      <c r="P500" s="19"/>
      <c r="Q500" s="51"/>
      <c r="R500" s="54"/>
      <c r="S500" s="19"/>
      <c r="T500" s="19"/>
      <c r="U500" s="19"/>
      <c r="V500" s="51"/>
      <c r="W500" s="54"/>
      <c r="X500" s="19"/>
      <c r="Y500" s="19"/>
      <c r="Z500" s="19"/>
      <c r="AA500" s="51"/>
      <c r="AB500" s="54"/>
      <c r="AC500" s="19"/>
      <c r="AD500" s="19"/>
      <c r="AE500" s="19"/>
      <c r="AF500" s="51"/>
      <c r="AG500" s="54"/>
      <c r="AH500" s="19"/>
      <c r="AI500" s="19"/>
      <c r="AJ500" s="19"/>
      <c r="AK500" s="51"/>
      <c r="AL500" s="54"/>
      <c r="AM500" s="19"/>
      <c r="AN500" s="19"/>
      <c r="AO500" s="19"/>
      <c r="AP500" s="51"/>
      <c r="AQ500" s="54">
        <v>0</v>
      </c>
      <c r="AR500" s="19">
        <v>0</v>
      </c>
      <c r="AS500" s="19">
        <v>0</v>
      </c>
      <c r="AT500" s="19">
        <v>0</v>
      </c>
      <c r="AU500" s="51">
        <v>0</v>
      </c>
      <c r="AV500" s="54"/>
      <c r="AW500" s="19"/>
      <c r="AX500" s="19"/>
      <c r="AY500" s="19"/>
      <c r="AZ500" s="51"/>
      <c r="BA500" s="54"/>
      <c r="BB500" s="19"/>
      <c r="BC500" s="19"/>
      <c r="BD500" s="19"/>
      <c r="BE500" s="51"/>
      <c r="BF500" s="54"/>
      <c r="BG500" s="19"/>
      <c r="BH500" s="19"/>
      <c r="BI500" s="19"/>
      <c r="BJ500" s="51"/>
      <c r="BK500" s="54"/>
      <c r="BL500" s="19"/>
      <c r="BM500" s="19"/>
      <c r="BN500" s="19"/>
      <c r="BO500" s="51"/>
      <c r="BP500" s="54"/>
      <c r="BQ500" s="19"/>
      <c r="BR500" s="19"/>
      <c r="BS500" s="19"/>
      <c r="BT500" s="51"/>
      <c r="BU500" s="54"/>
      <c r="BV500" s="19"/>
      <c r="BW500" s="19"/>
      <c r="BX500" s="19"/>
      <c r="BY500" s="51"/>
      <c r="BZ500" s="54"/>
      <c r="CA500" s="19"/>
      <c r="CB500" s="19"/>
      <c r="CC500" s="19"/>
      <c r="CD500" s="51"/>
      <c r="CE500" s="54"/>
      <c r="CF500" s="19"/>
      <c r="CG500" s="19"/>
      <c r="CH500" s="19"/>
      <c r="CI500" s="51"/>
      <c r="CJ500" s="54"/>
      <c r="CK500" s="19"/>
      <c r="CL500" s="19"/>
      <c r="CM500" s="19"/>
      <c r="CN500" s="51"/>
      <c r="CO500" s="54"/>
      <c r="CP500" s="19"/>
      <c r="CQ500" s="19"/>
      <c r="CR500" s="19"/>
      <c r="CS500" s="51"/>
      <c r="CT500" s="54"/>
      <c r="CU500" s="19"/>
      <c r="CV500" s="19"/>
      <c r="CW500" s="19"/>
      <c r="CX500" s="51"/>
      <c r="CY500" s="54"/>
      <c r="CZ500" s="19"/>
      <c r="DA500" s="19"/>
      <c r="DB500" s="19"/>
      <c r="DC500" s="51"/>
      <c r="DD500" s="54"/>
      <c r="DE500" s="19"/>
      <c r="DF500" s="19"/>
      <c r="DG500" s="19"/>
      <c r="DH500" s="51"/>
      <c r="DI500" s="54"/>
      <c r="DJ500" s="19"/>
      <c r="DK500" s="19"/>
      <c r="DL500" s="19"/>
      <c r="DM500" s="51"/>
      <c r="DN500" s="54"/>
      <c r="DO500" s="19"/>
      <c r="DP500" s="19"/>
      <c r="DQ500" s="19"/>
      <c r="DR500" s="51"/>
      <c r="DS500" s="54">
        <v>0</v>
      </c>
      <c r="DT500" s="19">
        <v>0</v>
      </c>
      <c r="DU500" s="19">
        <v>0</v>
      </c>
      <c r="DV500" s="19">
        <v>0</v>
      </c>
      <c r="DW500" s="51">
        <v>0</v>
      </c>
      <c r="DX500" s="54">
        <v>0</v>
      </c>
      <c r="DY500" s="19">
        <v>0</v>
      </c>
      <c r="DZ500" s="19">
        <v>0</v>
      </c>
      <c r="EA500" s="19">
        <v>0</v>
      </c>
      <c r="EB500" s="51">
        <v>0</v>
      </c>
      <c r="EC500" s="54"/>
      <c r="ED500" s="19"/>
      <c r="EE500" s="19"/>
      <c r="EF500" s="19"/>
      <c r="EG500" s="51"/>
      <c r="EH500" s="54">
        <v>0</v>
      </c>
      <c r="EI500" s="19">
        <v>0</v>
      </c>
      <c r="EJ500" s="19">
        <v>0</v>
      </c>
      <c r="EK500" s="19">
        <v>0</v>
      </c>
      <c r="EL500" s="19">
        <v>0</v>
      </c>
      <c r="EM500" s="18">
        <v>0</v>
      </c>
      <c r="EN500" s="19">
        <v>0</v>
      </c>
      <c r="EO500" s="19">
        <v>0</v>
      </c>
      <c r="EP500" s="19">
        <v>0</v>
      </c>
      <c r="EQ500" s="19">
        <v>0</v>
      </c>
      <c r="ER500" s="19">
        <v>0</v>
      </c>
      <c r="ES500" s="19">
        <v>0</v>
      </c>
      <c r="ET500" s="19">
        <v>0</v>
      </c>
      <c r="EU500" s="19">
        <v>0</v>
      </c>
      <c r="EV500" s="20">
        <v>0</v>
      </c>
      <c r="EW500" s="2"/>
    </row>
    <row r="501" spans="1:153" x14ac:dyDescent="0.25">
      <c r="A501" s="91">
        <v>23</v>
      </c>
      <c r="B501" s="102" t="s">
        <v>76</v>
      </c>
      <c r="C501" s="18">
        <v>0</v>
      </c>
      <c r="D501" s="19">
        <v>0</v>
      </c>
      <c r="E501" s="19">
        <v>0</v>
      </c>
      <c r="F501" s="19">
        <v>0</v>
      </c>
      <c r="G501" s="51">
        <v>0</v>
      </c>
      <c r="H501" s="54"/>
      <c r="I501" s="19"/>
      <c r="J501" s="19"/>
      <c r="K501" s="19"/>
      <c r="L501" s="51"/>
      <c r="M501" s="54"/>
      <c r="N501" s="19"/>
      <c r="O501" s="19"/>
      <c r="P501" s="19"/>
      <c r="Q501" s="51"/>
      <c r="R501" s="54"/>
      <c r="S501" s="19"/>
      <c r="T501" s="19"/>
      <c r="U501" s="19"/>
      <c r="V501" s="51"/>
      <c r="W501" s="54"/>
      <c r="X501" s="19"/>
      <c r="Y501" s="19"/>
      <c r="Z501" s="19"/>
      <c r="AA501" s="51"/>
      <c r="AB501" s="54"/>
      <c r="AC501" s="19"/>
      <c r="AD501" s="19"/>
      <c r="AE501" s="19"/>
      <c r="AF501" s="51"/>
      <c r="AG501" s="54"/>
      <c r="AH501" s="19"/>
      <c r="AI501" s="19"/>
      <c r="AJ501" s="19"/>
      <c r="AK501" s="51"/>
      <c r="AL501" s="54"/>
      <c r="AM501" s="19"/>
      <c r="AN501" s="19"/>
      <c r="AO501" s="19"/>
      <c r="AP501" s="51"/>
      <c r="AQ501" s="54">
        <v>0</v>
      </c>
      <c r="AR501" s="19">
        <v>0</v>
      </c>
      <c r="AS501" s="19">
        <v>0</v>
      </c>
      <c r="AT501" s="19">
        <v>0</v>
      </c>
      <c r="AU501" s="51">
        <v>0</v>
      </c>
      <c r="AV501" s="54"/>
      <c r="AW501" s="19"/>
      <c r="AX501" s="19"/>
      <c r="AY501" s="19"/>
      <c r="AZ501" s="51"/>
      <c r="BA501" s="54"/>
      <c r="BB501" s="19"/>
      <c r="BC501" s="19"/>
      <c r="BD501" s="19"/>
      <c r="BE501" s="51"/>
      <c r="BF501" s="54"/>
      <c r="BG501" s="19"/>
      <c r="BH501" s="19"/>
      <c r="BI501" s="19"/>
      <c r="BJ501" s="51"/>
      <c r="BK501" s="54"/>
      <c r="BL501" s="19"/>
      <c r="BM501" s="19"/>
      <c r="BN501" s="19"/>
      <c r="BO501" s="51"/>
      <c r="BP501" s="54"/>
      <c r="BQ501" s="19"/>
      <c r="BR501" s="19"/>
      <c r="BS501" s="19"/>
      <c r="BT501" s="51"/>
      <c r="BU501" s="54"/>
      <c r="BV501" s="19"/>
      <c r="BW501" s="19"/>
      <c r="BX501" s="19"/>
      <c r="BY501" s="51"/>
      <c r="BZ501" s="54"/>
      <c r="CA501" s="19"/>
      <c r="CB501" s="19"/>
      <c r="CC501" s="19"/>
      <c r="CD501" s="51"/>
      <c r="CE501" s="54"/>
      <c r="CF501" s="19"/>
      <c r="CG501" s="19"/>
      <c r="CH501" s="19"/>
      <c r="CI501" s="51"/>
      <c r="CJ501" s="54"/>
      <c r="CK501" s="19"/>
      <c r="CL501" s="19"/>
      <c r="CM501" s="19"/>
      <c r="CN501" s="51"/>
      <c r="CO501" s="54"/>
      <c r="CP501" s="19"/>
      <c r="CQ501" s="19"/>
      <c r="CR501" s="19"/>
      <c r="CS501" s="51"/>
      <c r="CT501" s="54"/>
      <c r="CU501" s="19"/>
      <c r="CV501" s="19"/>
      <c r="CW501" s="19"/>
      <c r="CX501" s="51"/>
      <c r="CY501" s="54"/>
      <c r="CZ501" s="19"/>
      <c r="DA501" s="19"/>
      <c r="DB501" s="19"/>
      <c r="DC501" s="51"/>
      <c r="DD501" s="54"/>
      <c r="DE501" s="19"/>
      <c r="DF501" s="19"/>
      <c r="DG501" s="19"/>
      <c r="DH501" s="51"/>
      <c r="DI501" s="54"/>
      <c r="DJ501" s="19"/>
      <c r="DK501" s="19"/>
      <c r="DL501" s="19"/>
      <c r="DM501" s="51"/>
      <c r="DN501" s="54"/>
      <c r="DO501" s="19"/>
      <c r="DP501" s="19"/>
      <c r="DQ501" s="19"/>
      <c r="DR501" s="51"/>
      <c r="DS501" s="54">
        <v>0</v>
      </c>
      <c r="DT501" s="19">
        <v>0</v>
      </c>
      <c r="DU501" s="19">
        <v>0</v>
      </c>
      <c r="DV501" s="19">
        <v>0</v>
      </c>
      <c r="DW501" s="51">
        <v>0</v>
      </c>
      <c r="DX501" s="54">
        <v>0</v>
      </c>
      <c r="DY501" s="19">
        <v>0</v>
      </c>
      <c r="DZ501" s="19">
        <v>0</v>
      </c>
      <c r="EA501" s="19">
        <v>0</v>
      </c>
      <c r="EB501" s="51">
        <v>0</v>
      </c>
      <c r="EC501" s="54"/>
      <c r="ED501" s="19"/>
      <c r="EE501" s="19"/>
      <c r="EF501" s="19"/>
      <c r="EG501" s="51"/>
      <c r="EH501" s="54">
        <v>0</v>
      </c>
      <c r="EI501" s="19">
        <v>0</v>
      </c>
      <c r="EJ501" s="19">
        <v>0</v>
      </c>
      <c r="EK501" s="19">
        <v>0</v>
      </c>
      <c r="EL501" s="19">
        <v>0</v>
      </c>
      <c r="EM501" s="18">
        <v>0</v>
      </c>
      <c r="EN501" s="19">
        <v>0</v>
      </c>
      <c r="EO501" s="19">
        <v>0</v>
      </c>
      <c r="EP501" s="19">
        <v>0</v>
      </c>
      <c r="EQ501" s="19">
        <v>0</v>
      </c>
      <c r="ER501" s="19">
        <v>0</v>
      </c>
      <c r="ES501" s="19">
        <v>0</v>
      </c>
      <c r="ET501" s="19">
        <v>0</v>
      </c>
      <c r="EU501" s="19">
        <v>0</v>
      </c>
      <c r="EV501" s="20">
        <v>0</v>
      </c>
      <c r="EW501" s="2"/>
    </row>
    <row r="502" spans="1:153" x14ac:dyDescent="0.25">
      <c r="A502" s="91">
        <v>24</v>
      </c>
      <c r="B502" s="102" t="s">
        <v>77</v>
      </c>
      <c r="C502" s="18">
        <v>0</v>
      </c>
      <c r="D502" s="19">
        <v>0</v>
      </c>
      <c r="E502" s="19">
        <v>0</v>
      </c>
      <c r="F502" s="19">
        <v>0</v>
      </c>
      <c r="G502" s="51">
        <v>0</v>
      </c>
      <c r="H502" s="54"/>
      <c r="I502" s="19"/>
      <c r="J502" s="19"/>
      <c r="K502" s="19"/>
      <c r="L502" s="51"/>
      <c r="M502" s="54"/>
      <c r="N502" s="19"/>
      <c r="O502" s="19"/>
      <c r="P502" s="19"/>
      <c r="Q502" s="51"/>
      <c r="R502" s="54"/>
      <c r="S502" s="19"/>
      <c r="T502" s="19"/>
      <c r="U502" s="19"/>
      <c r="V502" s="51"/>
      <c r="W502" s="54"/>
      <c r="X502" s="19"/>
      <c r="Y502" s="19"/>
      <c r="Z502" s="19"/>
      <c r="AA502" s="51"/>
      <c r="AB502" s="54"/>
      <c r="AC502" s="19"/>
      <c r="AD502" s="19"/>
      <c r="AE502" s="19"/>
      <c r="AF502" s="51"/>
      <c r="AG502" s="54"/>
      <c r="AH502" s="19"/>
      <c r="AI502" s="19"/>
      <c r="AJ502" s="19"/>
      <c r="AK502" s="51"/>
      <c r="AL502" s="54"/>
      <c r="AM502" s="19"/>
      <c r="AN502" s="19"/>
      <c r="AO502" s="19"/>
      <c r="AP502" s="51"/>
      <c r="AQ502" s="54">
        <v>0</v>
      </c>
      <c r="AR502" s="19">
        <v>0</v>
      </c>
      <c r="AS502" s="19">
        <v>0</v>
      </c>
      <c r="AT502" s="19">
        <v>0</v>
      </c>
      <c r="AU502" s="51">
        <v>0</v>
      </c>
      <c r="AV502" s="54"/>
      <c r="AW502" s="19"/>
      <c r="AX502" s="19"/>
      <c r="AY502" s="19"/>
      <c r="AZ502" s="51"/>
      <c r="BA502" s="54"/>
      <c r="BB502" s="19"/>
      <c r="BC502" s="19"/>
      <c r="BD502" s="19"/>
      <c r="BE502" s="51"/>
      <c r="BF502" s="54"/>
      <c r="BG502" s="19"/>
      <c r="BH502" s="19"/>
      <c r="BI502" s="19"/>
      <c r="BJ502" s="51"/>
      <c r="BK502" s="54"/>
      <c r="BL502" s="19"/>
      <c r="BM502" s="19"/>
      <c r="BN502" s="19"/>
      <c r="BO502" s="51"/>
      <c r="BP502" s="54"/>
      <c r="BQ502" s="19"/>
      <c r="BR502" s="19"/>
      <c r="BS502" s="19"/>
      <c r="BT502" s="51"/>
      <c r="BU502" s="54"/>
      <c r="BV502" s="19"/>
      <c r="BW502" s="19"/>
      <c r="BX502" s="19"/>
      <c r="BY502" s="51"/>
      <c r="BZ502" s="54"/>
      <c r="CA502" s="19"/>
      <c r="CB502" s="19"/>
      <c r="CC502" s="19"/>
      <c r="CD502" s="51"/>
      <c r="CE502" s="54"/>
      <c r="CF502" s="19"/>
      <c r="CG502" s="19"/>
      <c r="CH502" s="19"/>
      <c r="CI502" s="51"/>
      <c r="CJ502" s="54"/>
      <c r="CK502" s="19"/>
      <c r="CL502" s="19"/>
      <c r="CM502" s="19"/>
      <c r="CN502" s="51"/>
      <c r="CO502" s="54"/>
      <c r="CP502" s="19"/>
      <c r="CQ502" s="19"/>
      <c r="CR502" s="19"/>
      <c r="CS502" s="51"/>
      <c r="CT502" s="54"/>
      <c r="CU502" s="19"/>
      <c r="CV502" s="19"/>
      <c r="CW502" s="19"/>
      <c r="CX502" s="51"/>
      <c r="CY502" s="54"/>
      <c r="CZ502" s="19"/>
      <c r="DA502" s="19"/>
      <c r="DB502" s="19"/>
      <c r="DC502" s="51"/>
      <c r="DD502" s="54"/>
      <c r="DE502" s="19"/>
      <c r="DF502" s="19"/>
      <c r="DG502" s="19"/>
      <c r="DH502" s="51"/>
      <c r="DI502" s="54"/>
      <c r="DJ502" s="19"/>
      <c r="DK502" s="19"/>
      <c r="DL502" s="19"/>
      <c r="DM502" s="51"/>
      <c r="DN502" s="54"/>
      <c r="DO502" s="19"/>
      <c r="DP502" s="19"/>
      <c r="DQ502" s="19"/>
      <c r="DR502" s="51"/>
      <c r="DS502" s="54">
        <v>0</v>
      </c>
      <c r="DT502" s="19">
        <v>0</v>
      </c>
      <c r="DU502" s="19">
        <v>0</v>
      </c>
      <c r="DV502" s="19">
        <v>0</v>
      </c>
      <c r="DW502" s="51">
        <v>0</v>
      </c>
      <c r="DX502" s="54">
        <v>0</v>
      </c>
      <c r="DY502" s="19">
        <v>0</v>
      </c>
      <c r="DZ502" s="19">
        <v>0</v>
      </c>
      <c r="EA502" s="19">
        <v>0</v>
      </c>
      <c r="EB502" s="51">
        <v>0</v>
      </c>
      <c r="EC502" s="54"/>
      <c r="ED502" s="19"/>
      <c r="EE502" s="19"/>
      <c r="EF502" s="19"/>
      <c r="EG502" s="51"/>
      <c r="EH502" s="54">
        <v>0</v>
      </c>
      <c r="EI502" s="19">
        <v>0</v>
      </c>
      <c r="EJ502" s="19">
        <v>0</v>
      </c>
      <c r="EK502" s="19">
        <v>0</v>
      </c>
      <c r="EL502" s="19">
        <v>0</v>
      </c>
      <c r="EM502" s="18">
        <v>0</v>
      </c>
      <c r="EN502" s="19">
        <v>0</v>
      </c>
      <c r="EO502" s="19">
        <v>0</v>
      </c>
      <c r="EP502" s="19">
        <v>0</v>
      </c>
      <c r="EQ502" s="19">
        <v>0</v>
      </c>
      <c r="ER502" s="19">
        <v>0</v>
      </c>
      <c r="ES502" s="19">
        <v>0</v>
      </c>
      <c r="ET502" s="19">
        <v>0</v>
      </c>
      <c r="EU502" s="19">
        <v>0</v>
      </c>
      <c r="EV502" s="20">
        <v>0</v>
      </c>
      <c r="EW502" s="2"/>
    </row>
    <row r="503" spans="1:153" x14ac:dyDescent="0.25">
      <c r="A503" s="91">
        <v>25</v>
      </c>
      <c r="B503" s="102" t="s">
        <v>78</v>
      </c>
      <c r="C503" s="18">
        <v>297225.64</v>
      </c>
      <c r="D503" s="19">
        <v>1800568.0699999901</v>
      </c>
      <c r="E503" s="19">
        <v>0</v>
      </c>
      <c r="F503" s="19">
        <v>0</v>
      </c>
      <c r="G503" s="51">
        <v>0</v>
      </c>
      <c r="H503" s="54">
        <v>293819.78999999998</v>
      </c>
      <c r="I503" s="19">
        <v>1518515.24999999</v>
      </c>
      <c r="J503" s="19"/>
      <c r="K503" s="19"/>
      <c r="L503" s="51"/>
      <c r="M503" s="54">
        <v>3405.85</v>
      </c>
      <c r="N503" s="19">
        <v>282052.81999999902</v>
      </c>
      <c r="O503" s="19"/>
      <c r="P503" s="19"/>
      <c r="Q503" s="51"/>
      <c r="R503" s="54"/>
      <c r="S503" s="19"/>
      <c r="T503" s="19"/>
      <c r="U503" s="19"/>
      <c r="V503" s="51"/>
      <c r="W503" s="54"/>
      <c r="X503" s="19"/>
      <c r="Y503" s="19"/>
      <c r="Z503" s="19"/>
      <c r="AA503" s="51"/>
      <c r="AB503" s="54"/>
      <c r="AC503" s="19"/>
      <c r="AD503" s="19"/>
      <c r="AE503" s="19"/>
      <c r="AF503" s="51"/>
      <c r="AG503" s="54"/>
      <c r="AH503" s="19"/>
      <c r="AI503" s="19"/>
      <c r="AJ503" s="19"/>
      <c r="AK503" s="51"/>
      <c r="AL503" s="54"/>
      <c r="AM503" s="19"/>
      <c r="AN503" s="19"/>
      <c r="AO503" s="19"/>
      <c r="AP503" s="51"/>
      <c r="AQ503" s="54">
        <v>0</v>
      </c>
      <c r="AR503" s="19">
        <v>0</v>
      </c>
      <c r="AS503" s="19">
        <v>0</v>
      </c>
      <c r="AT503" s="19">
        <v>0</v>
      </c>
      <c r="AU503" s="51">
        <v>0</v>
      </c>
      <c r="AV503" s="54"/>
      <c r="AW503" s="19"/>
      <c r="AX503" s="19"/>
      <c r="AY503" s="19"/>
      <c r="AZ503" s="51"/>
      <c r="BA503" s="54"/>
      <c r="BB503" s="19"/>
      <c r="BC503" s="19"/>
      <c r="BD503" s="19"/>
      <c r="BE503" s="51"/>
      <c r="BF503" s="54"/>
      <c r="BG503" s="19"/>
      <c r="BH503" s="19"/>
      <c r="BI503" s="19"/>
      <c r="BJ503" s="51"/>
      <c r="BK503" s="54"/>
      <c r="BL503" s="19"/>
      <c r="BM503" s="19"/>
      <c r="BN503" s="19"/>
      <c r="BO503" s="51"/>
      <c r="BP503" s="54"/>
      <c r="BQ503" s="19"/>
      <c r="BR503" s="19"/>
      <c r="BS503" s="19"/>
      <c r="BT503" s="51"/>
      <c r="BU503" s="54"/>
      <c r="BV503" s="19"/>
      <c r="BW503" s="19"/>
      <c r="BX503" s="19"/>
      <c r="BY503" s="51"/>
      <c r="BZ503" s="54"/>
      <c r="CA503" s="19"/>
      <c r="CB503" s="19"/>
      <c r="CC503" s="19"/>
      <c r="CD503" s="51"/>
      <c r="CE503" s="54"/>
      <c r="CF503" s="19"/>
      <c r="CG503" s="19"/>
      <c r="CH503" s="19"/>
      <c r="CI503" s="51"/>
      <c r="CJ503" s="54"/>
      <c r="CK503" s="19"/>
      <c r="CL503" s="19"/>
      <c r="CM503" s="19"/>
      <c r="CN503" s="51"/>
      <c r="CO503" s="54"/>
      <c r="CP503" s="19"/>
      <c r="CQ503" s="19"/>
      <c r="CR503" s="19"/>
      <c r="CS503" s="51"/>
      <c r="CT503" s="54"/>
      <c r="CU503" s="19"/>
      <c r="CV503" s="19"/>
      <c r="CW503" s="19"/>
      <c r="CX503" s="51"/>
      <c r="CY503" s="54"/>
      <c r="CZ503" s="19"/>
      <c r="DA503" s="19"/>
      <c r="DB503" s="19"/>
      <c r="DC503" s="51"/>
      <c r="DD503" s="54"/>
      <c r="DE503" s="19"/>
      <c r="DF503" s="19"/>
      <c r="DG503" s="19"/>
      <c r="DH503" s="51"/>
      <c r="DI503" s="54"/>
      <c r="DJ503" s="19"/>
      <c r="DK503" s="19"/>
      <c r="DL503" s="19"/>
      <c r="DM503" s="51"/>
      <c r="DN503" s="54"/>
      <c r="DO503" s="19"/>
      <c r="DP503" s="19"/>
      <c r="DQ503" s="19"/>
      <c r="DR503" s="51"/>
      <c r="DS503" s="54">
        <v>0</v>
      </c>
      <c r="DT503" s="19">
        <v>0</v>
      </c>
      <c r="DU503" s="19">
        <v>0</v>
      </c>
      <c r="DV503" s="19">
        <v>0</v>
      </c>
      <c r="DW503" s="51">
        <v>0</v>
      </c>
      <c r="DX503" s="54">
        <v>0</v>
      </c>
      <c r="DY503" s="19">
        <v>0</v>
      </c>
      <c r="DZ503" s="19">
        <v>0</v>
      </c>
      <c r="EA503" s="19">
        <v>0</v>
      </c>
      <c r="EB503" s="51">
        <v>0</v>
      </c>
      <c r="EC503" s="54"/>
      <c r="ED503" s="19"/>
      <c r="EE503" s="19"/>
      <c r="EF503" s="19"/>
      <c r="EG503" s="51"/>
      <c r="EH503" s="54">
        <v>0</v>
      </c>
      <c r="EI503" s="19">
        <v>0</v>
      </c>
      <c r="EJ503" s="19">
        <v>0</v>
      </c>
      <c r="EK503" s="19">
        <v>0</v>
      </c>
      <c r="EL503" s="19">
        <v>0</v>
      </c>
      <c r="EM503" s="18">
        <v>297225.64</v>
      </c>
      <c r="EN503" s="19">
        <v>1800568.0699999901</v>
      </c>
      <c r="EO503" s="19">
        <v>0</v>
      </c>
      <c r="EP503" s="19">
        <v>0</v>
      </c>
      <c r="EQ503" s="19">
        <v>0</v>
      </c>
      <c r="ER503" s="19">
        <v>297225.64</v>
      </c>
      <c r="ES503" s="19">
        <v>1800568.0699999901</v>
      </c>
      <c r="ET503" s="19">
        <v>0</v>
      </c>
      <c r="EU503" s="19">
        <v>0</v>
      </c>
      <c r="EV503" s="20">
        <v>0</v>
      </c>
      <c r="EW503" s="2"/>
    </row>
    <row r="504" spans="1:153" x14ac:dyDescent="0.25">
      <c r="A504" s="91">
        <v>26</v>
      </c>
      <c r="B504" s="102" t="s">
        <v>208</v>
      </c>
      <c r="C504" s="18">
        <v>0</v>
      </c>
      <c r="D504" s="19">
        <v>0</v>
      </c>
      <c r="E504" s="19">
        <v>0</v>
      </c>
      <c r="F504" s="19">
        <v>0</v>
      </c>
      <c r="G504" s="51">
        <v>0</v>
      </c>
      <c r="H504" s="54"/>
      <c r="I504" s="19"/>
      <c r="J504" s="19"/>
      <c r="K504" s="19"/>
      <c r="L504" s="51"/>
      <c r="M504" s="54"/>
      <c r="N504" s="19"/>
      <c r="O504" s="19"/>
      <c r="P504" s="19"/>
      <c r="Q504" s="51"/>
      <c r="R504" s="54"/>
      <c r="S504" s="19"/>
      <c r="T504" s="19"/>
      <c r="U504" s="19"/>
      <c r="V504" s="51"/>
      <c r="W504" s="54"/>
      <c r="X504" s="19"/>
      <c r="Y504" s="19"/>
      <c r="Z504" s="19"/>
      <c r="AA504" s="51"/>
      <c r="AB504" s="54"/>
      <c r="AC504" s="19"/>
      <c r="AD504" s="19"/>
      <c r="AE504" s="19"/>
      <c r="AF504" s="51"/>
      <c r="AG504" s="54"/>
      <c r="AH504" s="19"/>
      <c r="AI504" s="19"/>
      <c r="AJ504" s="19"/>
      <c r="AK504" s="51"/>
      <c r="AL504" s="54"/>
      <c r="AM504" s="19"/>
      <c r="AN504" s="19"/>
      <c r="AO504" s="19"/>
      <c r="AP504" s="51"/>
      <c r="AQ504" s="54">
        <v>0</v>
      </c>
      <c r="AR504" s="19">
        <v>0</v>
      </c>
      <c r="AS504" s="19">
        <v>0</v>
      </c>
      <c r="AT504" s="19">
        <v>0</v>
      </c>
      <c r="AU504" s="51">
        <v>0</v>
      </c>
      <c r="AV504" s="54"/>
      <c r="AW504" s="19"/>
      <c r="AX504" s="19"/>
      <c r="AY504" s="19"/>
      <c r="AZ504" s="51"/>
      <c r="BA504" s="54"/>
      <c r="BB504" s="19"/>
      <c r="BC504" s="19"/>
      <c r="BD504" s="19"/>
      <c r="BE504" s="51"/>
      <c r="BF504" s="54"/>
      <c r="BG504" s="19"/>
      <c r="BH504" s="19"/>
      <c r="BI504" s="19"/>
      <c r="BJ504" s="51"/>
      <c r="BK504" s="54"/>
      <c r="BL504" s="19"/>
      <c r="BM504" s="19"/>
      <c r="BN504" s="19"/>
      <c r="BO504" s="51"/>
      <c r="BP504" s="54"/>
      <c r="BQ504" s="19"/>
      <c r="BR504" s="19"/>
      <c r="BS504" s="19"/>
      <c r="BT504" s="51"/>
      <c r="BU504" s="54"/>
      <c r="BV504" s="19"/>
      <c r="BW504" s="19"/>
      <c r="BX504" s="19"/>
      <c r="BY504" s="51"/>
      <c r="BZ504" s="54"/>
      <c r="CA504" s="19"/>
      <c r="CB504" s="19"/>
      <c r="CC504" s="19"/>
      <c r="CD504" s="51"/>
      <c r="CE504" s="54"/>
      <c r="CF504" s="19"/>
      <c r="CG504" s="19"/>
      <c r="CH504" s="19"/>
      <c r="CI504" s="51"/>
      <c r="CJ504" s="54"/>
      <c r="CK504" s="19"/>
      <c r="CL504" s="19"/>
      <c r="CM504" s="19"/>
      <c r="CN504" s="51"/>
      <c r="CO504" s="54"/>
      <c r="CP504" s="19"/>
      <c r="CQ504" s="19"/>
      <c r="CR504" s="19"/>
      <c r="CS504" s="51"/>
      <c r="CT504" s="54"/>
      <c r="CU504" s="19"/>
      <c r="CV504" s="19"/>
      <c r="CW504" s="19"/>
      <c r="CX504" s="51"/>
      <c r="CY504" s="54"/>
      <c r="CZ504" s="19"/>
      <c r="DA504" s="19"/>
      <c r="DB504" s="19"/>
      <c r="DC504" s="51"/>
      <c r="DD504" s="54"/>
      <c r="DE504" s="19"/>
      <c r="DF504" s="19"/>
      <c r="DG504" s="19"/>
      <c r="DH504" s="51"/>
      <c r="DI504" s="54"/>
      <c r="DJ504" s="19"/>
      <c r="DK504" s="19"/>
      <c r="DL504" s="19"/>
      <c r="DM504" s="51"/>
      <c r="DN504" s="54"/>
      <c r="DO504" s="19"/>
      <c r="DP504" s="19"/>
      <c r="DQ504" s="19"/>
      <c r="DR504" s="51"/>
      <c r="DS504" s="54">
        <v>0</v>
      </c>
      <c r="DT504" s="19">
        <v>0</v>
      </c>
      <c r="DU504" s="19">
        <v>0</v>
      </c>
      <c r="DV504" s="19">
        <v>0</v>
      </c>
      <c r="DW504" s="51">
        <v>0</v>
      </c>
      <c r="DX504" s="54">
        <v>0</v>
      </c>
      <c r="DY504" s="19">
        <v>0</v>
      </c>
      <c r="DZ504" s="19">
        <v>0</v>
      </c>
      <c r="EA504" s="19">
        <v>0</v>
      </c>
      <c r="EB504" s="51">
        <v>0</v>
      </c>
      <c r="EC504" s="54"/>
      <c r="ED504" s="19"/>
      <c r="EE504" s="19"/>
      <c r="EF504" s="19"/>
      <c r="EG504" s="51"/>
      <c r="EH504" s="54">
        <v>0</v>
      </c>
      <c r="EI504" s="19">
        <v>0</v>
      </c>
      <c r="EJ504" s="19">
        <v>0</v>
      </c>
      <c r="EK504" s="19">
        <v>0</v>
      </c>
      <c r="EL504" s="19">
        <v>0</v>
      </c>
      <c r="EM504" s="18">
        <v>0</v>
      </c>
      <c r="EN504" s="19">
        <v>0</v>
      </c>
      <c r="EO504" s="19">
        <v>0</v>
      </c>
      <c r="EP504" s="19">
        <v>0</v>
      </c>
      <c r="EQ504" s="19">
        <v>0</v>
      </c>
      <c r="ER504" s="19">
        <v>0</v>
      </c>
      <c r="ES504" s="19">
        <v>0</v>
      </c>
      <c r="ET504" s="19">
        <v>0</v>
      </c>
      <c r="EU504" s="19">
        <v>0</v>
      </c>
      <c r="EV504" s="20">
        <v>0</v>
      </c>
      <c r="EW504" s="2"/>
    </row>
    <row r="505" spans="1:153" ht="15.75" thickBot="1" x14ac:dyDescent="0.3">
      <c r="A505" s="92">
        <v>27</v>
      </c>
      <c r="B505" s="103" t="s">
        <v>79</v>
      </c>
      <c r="C505" s="26">
        <v>716939.17440999998</v>
      </c>
      <c r="D505" s="27">
        <v>20621850.619690329</v>
      </c>
      <c r="E505" s="27">
        <v>6663389.5379847493</v>
      </c>
      <c r="F505" s="27">
        <v>8188220.6993892798</v>
      </c>
      <c r="G505" s="52">
        <v>79672.655279998202</v>
      </c>
      <c r="H505" s="55">
        <v>708971.77338000003</v>
      </c>
      <c r="I505" s="27">
        <v>14573634.773491399</v>
      </c>
      <c r="J505" s="27">
        <v>2890444.2555545862</v>
      </c>
      <c r="K505" s="27">
        <v>3461368.1023081508</v>
      </c>
      <c r="L505" s="52">
        <v>24571.100859997499</v>
      </c>
      <c r="M505" s="55">
        <v>6116.5481300000001</v>
      </c>
      <c r="N505" s="27">
        <v>2266837.4641437703</v>
      </c>
      <c r="O505" s="27">
        <v>568741.51077186596</v>
      </c>
      <c r="P505" s="27">
        <v>713666.73554719402</v>
      </c>
      <c r="Q505" s="52">
        <v>6760.9974400000801</v>
      </c>
      <c r="R505" s="55">
        <v>0</v>
      </c>
      <c r="S505" s="27">
        <v>808568.19854027301</v>
      </c>
      <c r="T505" s="27">
        <v>693211.82118323795</v>
      </c>
      <c r="U505" s="27">
        <v>1008381.243357632</v>
      </c>
      <c r="V505" s="52">
        <v>17806.727500000001</v>
      </c>
      <c r="W505" s="55">
        <v>0</v>
      </c>
      <c r="X505" s="27">
        <v>1546040.92135797</v>
      </c>
      <c r="Y505" s="27">
        <v>1518707.1108242969</v>
      </c>
      <c r="Z505" s="27">
        <v>1687898.0280339711</v>
      </c>
      <c r="AA505" s="52">
        <v>2986.0183000012498</v>
      </c>
      <c r="AB505" s="55">
        <v>377.15447</v>
      </c>
      <c r="AC505" s="27">
        <v>790663.22657620197</v>
      </c>
      <c r="AD505" s="27">
        <v>608237.7976858801</v>
      </c>
      <c r="AE505" s="27">
        <v>863791.77714090596</v>
      </c>
      <c r="AF505" s="52">
        <v>1491.6664399994761</v>
      </c>
      <c r="AG505" s="55">
        <v>0</v>
      </c>
      <c r="AH505" s="27">
        <v>368255.80111491203</v>
      </c>
      <c r="AI505" s="27">
        <v>289009.98750240001</v>
      </c>
      <c r="AJ505" s="27">
        <v>381750.29366680002</v>
      </c>
      <c r="AK505" s="52">
        <v>25934.6</v>
      </c>
      <c r="AL505" s="55">
        <v>1473.6984299999999</v>
      </c>
      <c r="AM505" s="27">
        <v>267850.23446581</v>
      </c>
      <c r="AN505" s="27">
        <v>95037.054462482003</v>
      </c>
      <c r="AO505" s="27">
        <v>71364.519334621</v>
      </c>
      <c r="AP505" s="52">
        <v>121.54473999997489</v>
      </c>
      <c r="AQ505" s="55">
        <v>83.333330000000004</v>
      </c>
      <c r="AR505" s="27">
        <v>3524309.6935840989</v>
      </c>
      <c r="AS505" s="27">
        <v>2161545.333274019</v>
      </c>
      <c r="AT505" s="27">
        <v>4899370.761335576</v>
      </c>
      <c r="AU505" s="52">
        <v>36949.925744999731</v>
      </c>
      <c r="AV505" s="55">
        <v>0</v>
      </c>
      <c r="AW505" s="27">
        <v>1189896.580815206</v>
      </c>
      <c r="AX505" s="27">
        <v>658110.35425243503</v>
      </c>
      <c r="AY505" s="27">
        <v>769369.47796174895</v>
      </c>
      <c r="AZ505" s="52">
        <v>9556.5542899996035</v>
      </c>
      <c r="BA505" s="55">
        <v>83.333330000000004</v>
      </c>
      <c r="BB505" s="27">
        <v>449743.79717439401</v>
      </c>
      <c r="BC505" s="27">
        <v>198277.25081999999</v>
      </c>
      <c r="BD505" s="27">
        <v>208606.80189911099</v>
      </c>
      <c r="BE505" s="52">
        <v>5219.855389999937</v>
      </c>
      <c r="BF505" s="55">
        <v>0</v>
      </c>
      <c r="BG505" s="27">
        <v>97767.804782505002</v>
      </c>
      <c r="BH505" s="27">
        <v>62313.472228557999</v>
      </c>
      <c r="BI505" s="27">
        <v>136922.26472270401</v>
      </c>
      <c r="BJ505" s="52">
        <v>0</v>
      </c>
      <c r="BK505" s="55">
        <v>0</v>
      </c>
      <c r="BL505" s="27">
        <v>73859.982793999996</v>
      </c>
      <c r="BM505" s="27">
        <v>84248.765371678004</v>
      </c>
      <c r="BN505" s="27">
        <v>425680.34998405102</v>
      </c>
      <c r="BO505" s="52">
        <v>0</v>
      </c>
      <c r="BP505" s="55">
        <v>0</v>
      </c>
      <c r="BQ505" s="27">
        <v>219000.46526708399</v>
      </c>
      <c r="BR505" s="27">
        <v>188890.253219737</v>
      </c>
      <c r="BS505" s="27">
        <v>465781.90257732302</v>
      </c>
      <c r="BT505" s="52">
        <v>13537.337584999999</v>
      </c>
      <c r="BU505" s="55">
        <v>0</v>
      </c>
      <c r="BV505" s="27">
        <v>82748.521950800001</v>
      </c>
      <c r="BW505" s="27">
        <v>60510.946846439998</v>
      </c>
      <c r="BX505" s="27">
        <v>350874.38410528499</v>
      </c>
      <c r="BY505" s="52">
        <v>0</v>
      </c>
      <c r="BZ505" s="55">
        <v>0</v>
      </c>
      <c r="CA505" s="27">
        <v>163820.175537534</v>
      </c>
      <c r="CB505" s="27">
        <v>41095.957410000003</v>
      </c>
      <c r="CC505" s="27">
        <v>71800.706420910006</v>
      </c>
      <c r="CD505" s="52">
        <v>117.951859999994</v>
      </c>
      <c r="CE505" s="55">
        <v>0</v>
      </c>
      <c r="CF505" s="27">
        <v>67076.498659999997</v>
      </c>
      <c r="CG505" s="27">
        <v>64578.063406091998</v>
      </c>
      <c r="CH505" s="27">
        <v>62778.192298039001</v>
      </c>
      <c r="CI505" s="52">
        <v>169.826869999932</v>
      </c>
      <c r="CJ505" s="55">
        <v>0</v>
      </c>
      <c r="CK505" s="27">
        <v>78822.326386080007</v>
      </c>
      <c r="CL505" s="27">
        <v>81744.774287524997</v>
      </c>
      <c r="CM505" s="27">
        <v>430443.65549064212</v>
      </c>
      <c r="CN505" s="52">
        <v>332.40696000000003</v>
      </c>
      <c r="CO505" s="55">
        <v>0</v>
      </c>
      <c r="CP505" s="27">
        <v>4361.6806200000001</v>
      </c>
      <c r="CQ505" s="27">
        <v>5375.54036</v>
      </c>
      <c r="CR505" s="27">
        <v>1484.333682665</v>
      </c>
      <c r="CS505" s="52">
        <v>0</v>
      </c>
      <c r="CT505" s="55">
        <v>0</v>
      </c>
      <c r="CU505" s="27">
        <v>2354.0596</v>
      </c>
      <c r="CV505" s="27">
        <v>997.80208000000005</v>
      </c>
      <c r="CW505" s="27">
        <v>1482.24848</v>
      </c>
      <c r="CX505" s="52">
        <v>62.845999999999997</v>
      </c>
      <c r="CY505" s="55">
        <v>0</v>
      </c>
      <c r="CZ505" s="27">
        <v>57490.612116370001</v>
      </c>
      <c r="DA505" s="27">
        <v>34803.472958377999</v>
      </c>
      <c r="DB505" s="27">
        <v>66600.408455847006</v>
      </c>
      <c r="DC505" s="52">
        <v>192.31121000002199</v>
      </c>
      <c r="DD505" s="55">
        <v>0</v>
      </c>
      <c r="DE505" s="27">
        <v>62.5</v>
      </c>
      <c r="DF505" s="27">
        <v>0</v>
      </c>
      <c r="DG505" s="27">
        <v>0</v>
      </c>
      <c r="DH505" s="52">
        <v>0</v>
      </c>
      <c r="DI505" s="55">
        <v>0</v>
      </c>
      <c r="DJ505" s="27">
        <v>4705.0504600000004</v>
      </c>
      <c r="DK505" s="27">
        <v>43.02</v>
      </c>
      <c r="DL505" s="27">
        <v>2617.8832263069999</v>
      </c>
      <c r="DM505" s="52">
        <v>0</v>
      </c>
      <c r="DN505" s="55">
        <v>0</v>
      </c>
      <c r="DO505" s="27">
        <v>1032599.637420126</v>
      </c>
      <c r="DP505" s="27">
        <v>680555.66003317595</v>
      </c>
      <c r="DQ505" s="27">
        <v>1904928.152030943</v>
      </c>
      <c r="DR505" s="52">
        <v>7760.835580000241</v>
      </c>
      <c r="DS505" s="55">
        <v>0</v>
      </c>
      <c r="DT505" s="27">
        <v>98540.440820000003</v>
      </c>
      <c r="DU505" s="27">
        <v>139062.41575933379</v>
      </c>
      <c r="DV505" s="27">
        <v>301569.39087262697</v>
      </c>
      <c r="DW505" s="52">
        <v>542.49492999998597</v>
      </c>
      <c r="DX505" s="55">
        <v>0</v>
      </c>
      <c r="DY505" s="27">
        <v>160680.612038664</v>
      </c>
      <c r="DZ505" s="27">
        <v>277399.25315984001</v>
      </c>
      <c r="EA505" s="27">
        <v>696282.366689855</v>
      </c>
      <c r="EB505" s="52">
        <v>12574.741830000001</v>
      </c>
      <c r="EC505" s="55">
        <v>0</v>
      </c>
      <c r="ED505" s="27">
        <v>17797.043559999998</v>
      </c>
      <c r="EE505" s="27">
        <v>70686.272097776004</v>
      </c>
      <c r="EF505" s="27">
        <v>81570.856211399994</v>
      </c>
      <c r="EG505" s="52">
        <v>0</v>
      </c>
      <c r="EH505" s="55">
        <v>0</v>
      </c>
      <c r="EI505" s="27">
        <v>264267.18395999999</v>
      </c>
      <c r="EJ505" s="27">
        <v>85430.395999999993</v>
      </c>
      <c r="EK505" s="27">
        <v>97284.222026365998</v>
      </c>
      <c r="EL505" s="27">
        <v>0</v>
      </c>
      <c r="EM505" s="26">
        <v>717022.50774000003</v>
      </c>
      <c r="EN505" s="27">
        <v>24423178.4096931</v>
      </c>
      <c r="EO505" s="27">
        <v>9312082.8122757208</v>
      </c>
      <c r="EP505" s="27">
        <v>14167014.074498739</v>
      </c>
      <c r="EQ505" s="27">
        <v>129739.817784998</v>
      </c>
      <c r="ER505" s="27">
        <v>717022.50774000003</v>
      </c>
      <c r="ES505" s="27">
        <v>24687445.593653101</v>
      </c>
      <c r="ET505" s="27">
        <v>9397513.2082757205</v>
      </c>
      <c r="EU505" s="27">
        <v>14264298.2965251</v>
      </c>
      <c r="EV505" s="28">
        <v>129739.817784998</v>
      </c>
      <c r="EW505" s="2"/>
    </row>
    <row r="506" spans="1:153" ht="15.75" thickTop="1" x14ac:dyDescent="0.25">
      <c r="A506" s="93"/>
      <c r="B506" s="10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  <c r="BG506" s="4"/>
      <c r="BH506" s="4"/>
      <c r="BI506" s="4"/>
      <c r="BJ506" s="4"/>
      <c r="BK506" s="4"/>
      <c r="BL506" s="4"/>
      <c r="BM506" s="4"/>
      <c r="BN506" s="4"/>
      <c r="BO506" s="4"/>
      <c r="BP506" s="4"/>
      <c r="BQ506" s="4"/>
      <c r="BR506" s="4"/>
      <c r="BS506" s="4"/>
      <c r="BT506" s="4"/>
      <c r="BU506" s="4"/>
      <c r="BV506" s="4"/>
      <c r="BW506" s="4"/>
      <c r="BX506" s="4"/>
      <c r="BY506" s="4"/>
      <c r="BZ506" s="4"/>
      <c r="CA506" s="4"/>
      <c r="CB506" s="4"/>
      <c r="CC506" s="4"/>
      <c r="CD506" s="4"/>
      <c r="CE506" s="4"/>
      <c r="CF506" s="4"/>
      <c r="CG506" s="4"/>
      <c r="CH506" s="4"/>
      <c r="CI506" s="4"/>
      <c r="CJ506" s="4"/>
      <c r="CK506" s="4"/>
      <c r="CL506" s="4"/>
      <c r="CM506" s="4"/>
      <c r="CN506" s="4"/>
      <c r="CO506" s="4"/>
      <c r="CP506" s="4"/>
      <c r="CQ506" s="4"/>
      <c r="CR506" s="4"/>
      <c r="CS506" s="4"/>
      <c r="CT506" s="4"/>
      <c r="CU506" s="4"/>
      <c r="CV506" s="4"/>
      <c r="CW506" s="4"/>
      <c r="CX506" s="4"/>
      <c r="CY506" s="4"/>
      <c r="CZ506" s="4"/>
      <c r="DA506" s="4"/>
      <c r="DB506" s="4"/>
      <c r="DC506" s="4"/>
      <c r="DD506" s="4"/>
      <c r="DE506" s="4"/>
      <c r="DF506" s="4"/>
      <c r="DG506" s="4"/>
      <c r="DH506" s="4"/>
      <c r="DI506" s="4"/>
      <c r="DJ506" s="4"/>
      <c r="DK506" s="4"/>
      <c r="DL506" s="4"/>
      <c r="DM506" s="4"/>
      <c r="DN506" s="4"/>
      <c r="DO506" s="4"/>
      <c r="DP506" s="4"/>
      <c r="DQ506" s="4"/>
      <c r="DR506" s="4"/>
      <c r="DS506" s="4"/>
      <c r="DT506" s="4"/>
      <c r="DU506" s="4"/>
      <c r="DV506" s="4"/>
      <c r="DW506" s="4"/>
      <c r="DX506" s="4"/>
      <c r="DY506" s="4"/>
      <c r="DZ506" s="4"/>
      <c r="EA506" s="4"/>
      <c r="EB506" s="4"/>
      <c r="EC506" s="4"/>
      <c r="ED506" s="4"/>
      <c r="EE506" s="4"/>
      <c r="EF506" s="4"/>
      <c r="EG506" s="4"/>
      <c r="EH506" s="4"/>
      <c r="EI506" s="4"/>
      <c r="EJ506" s="4"/>
      <c r="EK506" s="4"/>
      <c r="EL506" s="4"/>
      <c r="EM506" s="4"/>
      <c r="EN506" s="4"/>
      <c r="EO506" s="4"/>
      <c r="EP506" s="4"/>
      <c r="EQ506" s="4"/>
      <c r="ER506" s="4"/>
      <c r="ES506" s="4"/>
      <c r="ET506" s="4"/>
      <c r="EU506" s="4"/>
      <c r="EV506" s="4"/>
    </row>
    <row r="520" spans="1:5" x14ac:dyDescent="0.25">
      <c r="A520" s="87" t="s">
        <v>131</v>
      </c>
      <c r="B520" s="97" t="s">
        <v>132</v>
      </c>
      <c r="C520" s="1" t="s">
        <v>133</v>
      </c>
      <c r="D520" s="1" t="s">
        <v>134</v>
      </c>
      <c r="E520" s="1" t="s">
        <v>135</v>
      </c>
    </row>
    <row r="521" spans="1:5" x14ac:dyDescent="0.25">
      <c r="A521" s="87" t="s">
        <v>210</v>
      </c>
      <c r="B521" s="97" t="s">
        <v>56</v>
      </c>
      <c r="C521" s="1" t="s">
        <v>136</v>
      </c>
      <c r="D521" s="58">
        <v>46042.86204861111</v>
      </c>
      <c r="E521" s="1">
        <v>26</v>
      </c>
    </row>
    <row r="522" spans="1:5" x14ac:dyDescent="0.25">
      <c r="A522" s="87" t="s">
        <v>210</v>
      </c>
      <c r="B522" s="97" t="s">
        <v>57</v>
      </c>
      <c r="C522" s="1" t="s">
        <v>137</v>
      </c>
      <c r="D522" s="58">
        <v>46042.911145833335</v>
      </c>
      <c r="E522" s="1">
        <v>26</v>
      </c>
    </row>
    <row r="523" spans="1:5" x14ac:dyDescent="0.25">
      <c r="A523" s="87" t="s">
        <v>210</v>
      </c>
      <c r="B523" s="97" t="s">
        <v>207</v>
      </c>
      <c r="C523" s="1" t="s">
        <v>138</v>
      </c>
      <c r="D523" s="58">
        <v>46042.893506944441</v>
      </c>
      <c r="E523" s="1">
        <v>26</v>
      </c>
    </row>
    <row r="524" spans="1:5" x14ac:dyDescent="0.25">
      <c r="A524" s="87" t="s">
        <v>210</v>
      </c>
      <c r="B524" s="97" t="s">
        <v>58</v>
      </c>
      <c r="C524" s="1" t="s">
        <v>139</v>
      </c>
      <c r="D524" s="58">
        <v>46042.933009259257</v>
      </c>
      <c r="E524" s="1">
        <v>26</v>
      </c>
    </row>
    <row r="525" spans="1:5" x14ac:dyDescent="0.25">
      <c r="A525" s="87" t="s">
        <v>210</v>
      </c>
      <c r="B525" s="97" t="s">
        <v>59</v>
      </c>
      <c r="C525" s="1" t="s">
        <v>140</v>
      </c>
      <c r="D525" s="58">
        <v>46149.458518518521</v>
      </c>
      <c r="E525" s="1">
        <v>26</v>
      </c>
    </row>
    <row r="526" spans="1:5" x14ac:dyDescent="0.25">
      <c r="A526" s="87" t="s">
        <v>210</v>
      </c>
      <c r="B526" s="97" t="s">
        <v>60</v>
      </c>
      <c r="C526" s="1" t="s">
        <v>141</v>
      </c>
      <c r="D526" s="58">
        <v>46042.966747685183</v>
      </c>
      <c r="E526" s="1">
        <v>26</v>
      </c>
    </row>
    <row r="527" spans="1:5" x14ac:dyDescent="0.25">
      <c r="A527" s="87" t="s">
        <v>210</v>
      </c>
      <c r="B527" s="97" t="s">
        <v>61</v>
      </c>
      <c r="C527" s="1" t="s">
        <v>142</v>
      </c>
      <c r="D527" s="58">
        <v>46042.984722222223</v>
      </c>
      <c r="E527" s="1">
        <v>26</v>
      </c>
    </row>
    <row r="528" spans="1:5" x14ac:dyDescent="0.25">
      <c r="A528" s="87" t="s">
        <v>210</v>
      </c>
      <c r="B528" s="97" t="s">
        <v>62</v>
      </c>
      <c r="C528" s="1" t="s">
        <v>143</v>
      </c>
      <c r="D528" s="58">
        <v>46042.973553240743</v>
      </c>
      <c r="E528" s="1">
        <v>26</v>
      </c>
    </row>
    <row r="529" spans="1:5" x14ac:dyDescent="0.25">
      <c r="A529" s="87" t="s">
        <v>210</v>
      </c>
      <c r="B529" s="97" t="s">
        <v>63</v>
      </c>
      <c r="C529" s="1" t="s">
        <v>144</v>
      </c>
      <c r="D529" s="58">
        <v>46044.610659722224</v>
      </c>
      <c r="E529" s="1">
        <v>26</v>
      </c>
    </row>
    <row r="530" spans="1:5" x14ac:dyDescent="0.25">
      <c r="A530" s="87" t="s">
        <v>210</v>
      </c>
      <c r="B530" s="97" t="s">
        <v>64</v>
      </c>
      <c r="C530" s="1" t="s">
        <v>145</v>
      </c>
      <c r="D530" s="58">
        <v>46044.591608796298</v>
      </c>
      <c r="E530" s="1">
        <v>26</v>
      </c>
    </row>
    <row r="531" spans="1:5" x14ac:dyDescent="0.25">
      <c r="A531" s="87" t="s">
        <v>210</v>
      </c>
      <c r="B531" s="97" t="s">
        <v>65</v>
      </c>
      <c r="C531" s="1" t="s">
        <v>146</v>
      </c>
      <c r="D531" s="58">
        <v>46043.000775462962</v>
      </c>
      <c r="E531" s="1">
        <v>26</v>
      </c>
    </row>
    <row r="532" spans="1:5" x14ac:dyDescent="0.25">
      <c r="A532" s="87" t="s">
        <v>210</v>
      </c>
      <c r="B532" s="97" t="s">
        <v>66</v>
      </c>
      <c r="C532" s="1" t="s">
        <v>147</v>
      </c>
      <c r="D532" s="58">
        <v>46043.012708333335</v>
      </c>
      <c r="E532" s="1">
        <v>26</v>
      </c>
    </row>
    <row r="533" spans="1:5" x14ac:dyDescent="0.25">
      <c r="A533" s="87" t="s">
        <v>210</v>
      </c>
      <c r="B533" s="97" t="s">
        <v>67</v>
      </c>
      <c r="C533" s="1" t="s">
        <v>148</v>
      </c>
      <c r="D533" s="58">
        <v>46043.017546296294</v>
      </c>
      <c r="E533" s="1">
        <v>26</v>
      </c>
    </row>
    <row r="534" spans="1:5" x14ac:dyDescent="0.25">
      <c r="A534" s="87" t="s">
        <v>210</v>
      </c>
      <c r="B534" s="97" t="s">
        <v>68</v>
      </c>
      <c r="C534" s="1" t="s">
        <v>149</v>
      </c>
      <c r="D534" s="58">
        <v>46043.022557870368</v>
      </c>
      <c r="E534" s="1">
        <v>26</v>
      </c>
    </row>
    <row r="535" spans="1:5" x14ac:dyDescent="0.25">
      <c r="A535" s="87" t="s">
        <v>210</v>
      </c>
      <c r="B535" s="97" t="s">
        <v>69</v>
      </c>
      <c r="C535" s="1" t="s">
        <v>150</v>
      </c>
      <c r="D535" s="58">
        <v>46044.575150462966</v>
      </c>
      <c r="E535" s="1">
        <v>26</v>
      </c>
    </row>
    <row r="536" spans="1:5" x14ac:dyDescent="0.25">
      <c r="A536" s="87" t="s">
        <v>210</v>
      </c>
      <c r="B536" s="97" t="s">
        <v>209</v>
      </c>
      <c r="C536" s="1" t="s">
        <v>151</v>
      </c>
      <c r="D536" s="58">
        <v>46149.451747685183</v>
      </c>
      <c r="E536" s="1">
        <v>26</v>
      </c>
    </row>
    <row r="537" spans="1:5" x14ac:dyDescent="0.25">
      <c r="A537" s="87" t="s">
        <v>210</v>
      </c>
      <c r="B537" s="97" t="s">
        <v>70</v>
      </c>
      <c r="C537" s="1" t="s">
        <v>152</v>
      </c>
      <c r="D537" s="58">
        <v>46043.045393518521</v>
      </c>
      <c r="E537" s="1">
        <v>26</v>
      </c>
    </row>
    <row r="538" spans="1:5" x14ac:dyDescent="0.25">
      <c r="A538" s="87" t="s">
        <v>210</v>
      </c>
      <c r="B538" s="97" t="s">
        <v>71</v>
      </c>
      <c r="C538" s="1" t="s">
        <v>153</v>
      </c>
      <c r="D538" s="58">
        <v>46044.514108796298</v>
      </c>
      <c r="E538" s="1">
        <v>26</v>
      </c>
    </row>
    <row r="539" spans="1:5" x14ac:dyDescent="0.25">
      <c r="A539" s="87" t="s">
        <v>210</v>
      </c>
      <c r="B539" s="97" t="s">
        <v>72</v>
      </c>
      <c r="C539" s="1" t="s">
        <v>154</v>
      </c>
      <c r="D539" s="58">
        <v>46044.522453703707</v>
      </c>
      <c r="E539" s="1">
        <v>26</v>
      </c>
    </row>
    <row r="540" spans="1:5" x14ac:dyDescent="0.25">
      <c r="A540" s="87" t="s">
        <v>210</v>
      </c>
      <c r="B540" s="97" t="s">
        <v>73</v>
      </c>
      <c r="C540" s="1" t="s">
        <v>155</v>
      </c>
      <c r="D540" s="58">
        <v>46044.530219907407</v>
      </c>
      <c r="E540" s="1">
        <v>26</v>
      </c>
    </row>
    <row r="541" spans="1:5" x14ac:dyDescent="0.25">
      <c r="A541" s="87" t="s">
        <v>210</v>
      </c>
      <c r="B541" s="97" t="s">
        <v>74</v>
      </c>
      <c r="C541" s="1" t="s">
        <v>156</v>
      </c>
      <c r="D541" s="58">
        <v>46044.53733796296</v>
      </c>
      <c r="E541" s="1">
        <v>26</v>
      </c>
    </row>
    <row r="542" spans="1:5" x14ac:dyDescent="0.25">
      <c r="A542" s="87" t="s">
        <v>210</v>
      </c>
      <c r="B542" s="97" t="s">
        <v>75</v>
      </c>
      <c r="C542" s="1" t="s">
        <v>157</v>
      </c>
      <c r="D542" s="58">
        <v>46044.561886574076</v>
      </c>
      <c r="E542" s="1">
        <v>26</v>
      </c>
    </row>
    <row r="543" spans="1:5" x14ac:dyDescent="0.25">
      <c r="A543" s="87" t="s">
        <v>210</v>
      </c>
      <c r="B543" s="97" t="s">
        <v>76</v>
      </c>
      <c r="C543" s="1" t="s">
        <v>158</v>
      </c>
      <c r="D543" s="58">
        <v>46042.990081018521</v>
      </c>
      <c r="E543" s="1">
        <v>26</v>
      </c>
    </row>
    <row r="544" spans="1:5" x14ac:dyDescent="0.25">
      <c r="A544" s="87" t="s">
        <v>210</v>
      </c>
      <c r="B544" s="97" t="s">
        <v>77</v>
      </c>
      <c r="C544" s="1" t="s">
        <v>159</v>
      </c>
      <c r="D544" s="58">
        <v>46044.542812500003</v>
      </c>
      <c r="E544" s="1">
        <v>26</v>
      </c>
    </row>
    <row r="545" spans="1:5" x14ac:dyDescent="0.25">
      <c r="A545" s="87" t="s">
        <v>210</v>
      </c>
      <c r="B545" s="97" t="s">
        <v>78</v>
      </c>
      <c r="C545" s="1" t="s">
        <v>160</v>
      </c>
      <c r="D545" s="58">
        <v>46044.549155092594</v>
      </c>
      <c r="E545" s="1">
        <v>26</v>
      </c>
    </row>
    <row r="546" spans="1:5" x14ac:dyDescent="0.25">
      <c r="A546" s="87" t="s">
        <v>210</v>
      </c>
      <c r="B546" s="97" t="s">
        <v>208</v>
      </c>
      <c r="C546" s="1" t="s">
        <v>161</v>
      </c>
      <c r="D546" s="58">
        <v>46044.554351851853</v>
      </c>
      <c r="E546" s="1">
        <v>26</v>
      </c>
    </row>
  </sheetData>
  <mergeCells count="288">
    <mergeCell ref="A193:A194"/>
    <mergeCell ref="B193:B194"/>
    <mergeCell ref="C193:G193"/>
    <mergeCell ref="H193:L193"/>
    <mergeCell ref="M193:Q193"/>
    <mergeCell ref="R193:V193"/>
    <mergeCell ref="BA193:BE193"/>
    <mergeCell ref="BF193:BJ193"/>
    <mergeCell ref="BK193:BO193"/>
    <mergeCell ref="BP193:BT193"/>
    <mergeCell ref="BU193:BY193"/>
    <mergeCell ref="BZ193:CD193"/>
    <mergeCell ref="W193:AA193"/>
    <mergeCell ref="AB193:AF193"/>
    <mergeCell ref="AG193:AK193"/>
    <mergeCell ref="AL193:AP193"/>
    <mergeCell ref="AQ193:AU193"/>
    <mergeCell ref="AV193:AZ193"/>
    <mergeCell ref="DI193:DM193"/>
    <mergeCell ref="DN193:DR193"/>
    <mergeCell ref="DS193:DW193"/>
    <mergeCell ref="DX193:EB193"/>
    <mergeCell ref="EC193:EG193"/>
    <mergeCell ref="EH193:EL193"/>
    <mergeCell ref="CE193:CI193"/>
    <mergeCell ref="CJ193:CN193"/>
    <mergeCell ref="CO193:CS193"/>
    <mergeCell ref="CT193:CX193"/>
    <mergeCell ref="CY193:DC193"/>
    <mergeCell ref="DD193:DH193"/>
    <mergeCell ref="GA193:GE193"/>
    <mergeCell ref="GF193:GJ193"/>
    <mergeCell ref="GK193:GO193"/>
    <mergeCell ref="GP193:GT193"/>
    <mergeCell ref="EM193:EQ193"/>
    <mergeCell ref="ER193:EV193"/>
    <mergeCell ref="EW193:FA193"/>
    <mergeCell ref="FB193:FF193"/>
    <mergeCell ref="FG193:FK193"/>
    <mergeCell ref="FL193:FP193"/>
    <mergeCell ref="U285:W285"/>
    <mergeCell ref="X285:Z285"/>
    <mergeCell ref="AA285:AC285"/>
    <mergeCell ref="AD285:AF285"/>
    <mergeCell ref="AG285:AI285"/>
    <mergeCell ref="AJ285:AL285"/>
    <mergeCell ref="HY193:IC193"/>
    <mergeCell ref="ID193:IH193"/>
    <mergeCell ref="A285:A286"/>
    <mergeCell ref="B285:B286"/>
    <mergeCell ref="C285:E285"/>
    <mergeCell ref="F285:H285"/>
    <mergeCell ref="I285:K285"/>
    <mergeCell ref="L285:N285"/>
    <mergeCell ref="O285:Q285"/>
    <mergeCell ref="R285:T285"/>
    <mergeCell ref="GU193:GY193"/>
    <mergeCell ref="GZ193:HD193"/>
    <mergeCell ref="HE193:HI193"/>
    <mergeCell ref="HJ193:HN193"/>
    <mergeCell ref="HO193:HS193"/>
    <mergeCell ref="HT193:HX193"/>
    <mergeCell ref="FQ193:FU193"/>
    <mergeCell ref="FV193:FZ193"/>
    <mergeCell ref="BE285:BG285"/>
    <mergeCell ref="BH285:BJ285"/>
    <mergeCell ref="BK285:BM285"/>
    <mergeCell ref="BN285:BP285"/>
    <mergeCell ref="BQ285:BS285"/>
    <mergeCell ref="BT285:BV285"/>
    <mergeCell ref="AM285:AO285"/>
    <mergeCell ref="AP285:AR285"/>
    <mergeCell ref="AS285:AU285"/>
    <mergeCell ref="AV285:AX285"/>
    <mergeCell ref="AY285:BA285"/>
    <mergeCell ref="BB285:BD285"/>
    <mergeCell ref="CO285:CQ285"/>
    <mergeCell ref="CR285:CT285"/>
    <mergeCell ref="CU285:CW285"/>
    <mergeCell ref="CX285:CZ285"/>
    <mergeCell ref="DA285:DC285"/>
    <mergeCell ref="DD285:DF285"/>
    <mergeCell ref="BW285:BY285"/>
    <mergeCell ref="BZ285:CB285"/>
    <mergeCell ref="CC285:CE285"/>
    <mergeCell ref="CF285:CH285"/>
    <mergeCell ref="CI285:CK285"/>
    <mergeCell ref="CL285:CN285"/>
    <mergeCell ref="DY285:EA285"/>
    <mergeCell ref="EB285:ED285"/>
    <mergeCell ref="EE285:EG285"/>
    <mergeCell ref="EH285:EJ285"/>
    <mergeCell ref="EK285:EM285"/>
    <mergeCell ref="EN285:EP285"/>
    <mergeCell ref="DG285:DI285"/>
    <mergeCell ref="DJ285:DL285"/>
    <mergeCell ref="DM285:DO285"/>
    <mergeCell ref="DP285:DR285"/>
    <mergeCell ref="DS285:DU285"/>
    <mergeCell ref="DV285:DX285"/>
    <mergeCell ref="G317:L317"/>
    <mergeCell ref="M317:O317"/>
    <mergeCell ref="P317:Q317"/>
    <mergeCell ref="A348:A349"/>
    <mergeCell ref="B348:B349"/>
    <mergeCell ref="C348:C349"/>
    <mergeCell ref="D348:D349"/>
    <mergeCell ref="E348:E349"/>
    <mergeCell ref="F348:F349"/>
    <mergeCell ref="G348:L348"/>
    <mergeCell ref="A317:A318"/>
    <mergeCell ref="B317:B318"/>
    <mergeCell ref="C317:C318"/>
    <mergeCell ref="D317:D318"/>
    <mergeCell ref="E317:E318"/>
    <mergeCell ref="F317:F318"/>
    <mergeCell ref="M348:O348"/>
    <mergeCell ref="P348:Q348"/>
    <mergeCell ref="A475:A478"/>
    <mergeCell ref="B475:B478"/>
    <mergeCell ref="C475:G475"/>
    <mergeCell ref="C476:C478"/>
    <mergeCell ref="D476:F476"/>
    <mergeCell ref="D477:F477"/>
    <mergeCell ref="G476:G478"/>
    <mergeCell ref="H475:L475"/>
    <mergeCell ref="H476:H478"/>
    <mergeCell ref="I476:K476"/>
    <mergeCell ref="I477:K477"/>
    <mergeCell ref="L476:L478"/>
    <mergeCell ref="P379:Q379"/>
    <mergeCell ref="A411:A412"/>
    <mergeCell ref="B411:B412"/>
    <mergeCell ref="C411:C412"/>
    <mergeCell ref="D411:D412"/>
    <mergeCell ref="E411:E412"/>
    <mergeCell ref="F411:F412"/>
    <mergeCell ref="G411:L411"/>
    <mergeCell ref="M411:O411"/>
    <mergeCell ref="P411:Q411"/>
    <mergeCell ref="A379:A380"/>
    <mergeCell ref="B379:B380"/>
    <mergeCell ref="C379:C380"/>
    <mergeCell ref="D379:D380"/>
    <mergeCell ref="E379:E380"/>
    <mergeCell ref="F379:F380"/>
    <mergeCell ref="G379:L379"/>
    <mergeCell ref="M379:O379"/>
    <mergeCell ref="Q476:Q478"/>
    <mergeCell ref="R475:V475"/>
    <mergeCell ref="R476:R478"/>
    <mergeCell ref="S476:U476"/>
    <mergeCell ref="S477:U477"/>
    <mergeCell ref="V476:V478"/>
    <mergeCell ref="W475:AA475"/>
    <mergeCell ref="W476:W478"/>
    <mergeCell ref="X476:Z476"/>
    <mergeCell ref="X477:Z477"/>
    <mergeCell ref="AA476:AA478"/>
    <mergeCell ref="M475:Q475"/>
    <mergeCell ref="M476:M478"/>
    <mergeCell ref="N476:P476"/>
    <mergeCell ref="N477:P477"/>
    <mergeCell ref="AB475:AF475"/>
    <mergeCell ref="AB476:AB478"/>
    <mergeCell ref="AC476:AE476"/>
    <mergeCell ref="AC477:AE477"/>
    <mergeCell ref="AF476:AF478"/>
    <mergeCell ref="AG475:AK475"/>
    <mergeCell ref="AG476:AG478"/>
    <mergeCell ref="AH476:AJ476"/>
    <mergeCell ref="AH477:AJ477"/>
    <mergeCell ref="AK476:AK478"/>
    <mergeCell ref="AL475:AP475"/>
    <mergeCell ref="AL476:AL478"/>
    <mergeCell ref="AM476:AO476"/>
    <mergeCell ref="AM477:AO477"/>
    <mergeCell ref="AP476:AP478"/>
    <mergeCell ref="AQ475:AU475"/>
    <mergeCell ref="AQ476:AQ478"/>
    <mergeCell ref="AR476:AT476"/>
    <mergeCell ref="AR477:AT477"/>
    <mergeCell ref="AU476:AU478"/>
    <mergeCell ref="AV475:AZ475"/>
    <mergeCell ref="AV476:AV478"/>
    <mergeCell ref="AW476:AY476"/>
    <mergeCell ref="AW477:AY477"/>
    <mergeCell ref="AZ476:AZ478"/>
    <mergeCell ref="BA475:BE475"/>
    <mergeCell ref="BA476:BA478"/>
    <mergeCell ref="BB476:BD476"/>
    <mergeCell ref="BB477:BD477"/>
    <mergeCell ref="BE476:BE478"/>
    <mergeCell ref="BF475:BJ475"/>
    <mergeCell ref="BF476:BF478"/>
    <mergeCell ref="BG476:BI476"/>
    <mergeCell ref="BG477:BI477"/>
    <mergeCell ref="BJ476:BJ478"/>
    <mergeCell ref="BK475:BO475"/>
    <mergeCell ref="BK476:BK478"/>
    <mergeCell ref="BL476:BN476"/>
    <mergeCell ref="BL477:BN477"/>
    <mergeCell ref="BO476:BO478"/>
    <mergeCell ref="BP475:BT475"/>
    <mergeCell ref="BP476:BP478"/>
    <mergeCell ref="BQ476:BS476"/>
    <mergeCell ref="BQ477:BS477"/>
    <mergeCell ref="BT476:BT478"/>
    <mergeCell ref="BU475:BY475"/>
    <mergeCell ref="BU476:BU478"/>
    <mergeCell ref="BV476:BX476"/>
    <mergeCell ref="BV477:BX477"/>
    <mergeCell ref="BY476:BY478"/>
    <mergeCell ref="BZ475:CD475"/>
    <mergeCell ref="BZ476:BZ478"/>
    <mergeCell ref="CA476:CC476"/>
    <mergeCell ref="CA477:CC477"/>
    <mergeCell ref="CD476:CD478"/>
    <mergeCell ref="CE475:CI475"/>
    <mergeCell ref="CE476:CE478"/>
    <mergeCell ref="CF476:CH476"/>
    <mergeCell ref="CF477:CH477"/>
    <mergeCell ref="CI476:CI478"/>
    <mergeCell ref="CJ475:CN475"/>
    <mergeCell ref="CJ476:CJ478"/>
    <mergeCell ref="CK476:CM476"/>
    <mergeCell ref="CK477:CM477"/>
    <mergeCell ref="CN476:CN478"/>
    <mergeCell ref="CO475:CS475"/>
    <mergeCell ref="CO476:CO478"/>
    <mergeCell ref="CP476:CR476"/>
    <mergeCell ref="CP477:CR477"/>
    <mergeCell ref="CS476:CS478"/>
    <mergeCell ref="CT475:CX475"/>
    <mergeCell ref="CT476:CT478"/>
    <mergeCell ref="CU476:CW476"/>
    <mergeCell ref="CU477:CW477"/>
    <mergeCell ref="CX476:CX478"/>
    <mergeCell ref="CY475:DC475"/>
    <mergeCell ref="CY476:CY478"/>
    <mergeCell ref="CZ476:DB476"/>
    <mergeCell ref="CZ477:DB477"/>
    <mergeCell ref="DC476:DC478"/>
    <mergeCell ref="DD475:DH475"/>
    <mergeCell ref="DD476:DD478"/>
    <mergeCell ref="DE476:DG476"/>
    <mergeCell ref="DE477:DG477"/>
    <mergeCell ref="DH476:DH478"/>
    <mergeCell ref="DI475:DM475"/>
    <mergeCell ref="DI476:DI478"/>
    <mergeCell ref="DJ476:DL476"/>
    <mergeCell ref="DJ477:DL477"/>
    <mergeCell ref="DM476:DM478"/>
    <mergeCell ref="DN475:DR475"/>
    <mergeCell ref="DN476:DN478"/>
    <mergeCell ref="DO476:DQ476"/>
    <mergeCell ref="DO477:DQ477"/>
    <mergeCell ref="DR476:DR478"/>
    <mergeCell ref="DS475:DW475"/>
    <mergeCell ref="DS476:DS478"/>
    <mergeCell ref="DT476:DV476"/>
    <mergeCell ref="DT477:DV477"/>
    <mergeCell ref="DW476:DW478"/>
    <mergeCell ref="DX475:EB475"/>
    <mergeCell ref="DX476:DX478"/>
    <mergeCell ref="DY476:EA476"/>
    <mergeCell ref="DY477:EA477"/>
    <mergeCell ref="EB476:EB478"/>
    <mergeCell ref="EC475:EG475"/>
    <mergeCell ref="EC476:EC478"/>
    <mergeCell ref="ED476:EF476"/>
    <mergeCell ref="ED477:EF477"/>
    <mergeCell ref="EG476:EG478"/>
    <mergeCell ref="ER475:EV475"/>
    <mergeCell ref="ER476:ER478"/>
    <mergeCell ref="ES476:EU476"/>
    <mergeCell ref="ES477:EU477"/>
    <mergeCell ref="EV476:EV478"/>
    <mergeCell ref="EH475:EL475"/>
    <mergeCell ref="EH476:EH478"/>
    <mergeCell ref="EI476:EK476"/>
    <mergeCell ref="EI477:EK477"/>
    <mergeCell ref="EL476:EL478"/>
    <mergeCell ref="EM475:EQ475"/>
    <mergeCell ref="EM476:EM478"/>
    <mergeCell ref="EN476:EP476"/>
    <mergeCell ref="EN477:EP477"/>
    <mergeCell ref="EQ476:EQ478"/>
  </mergeCells>
  <pageMargins left="0.7" right="0.7" top="0.75" bottom="0.75" header="0.3" footer="0.3"/>
  <headerFooter>
    <oddFooter>&amp;R_x000D_&amp;1#&amp;"Aptos"&amp;10&amp;K0000FF Informacje Wewnętrzne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6E4D1-E1C2-42B1-A95F-01366FA5EBA0}">
  <dimension ref="B2:BE66"/>
  <sheetViews>
    <sheetView tabSelected="1" workbookViewId="0">
      <selection activeCell="B4" sqref="B4"/>
    </sheetView>
  </sheetViews>
  <sheetFormatPr defaultRowHeight="15" x14ac:dyDescent="0.25"/>
  <cols>
    <col min="2" max="2" width="9.140625" style="154"/>
    <col min="3" max="3" width="42.7109375" style="161" bestFit="1" customWidth="1"/>
    <col min="4" max="4" width="13.28515625" customWidth="1"/>
    <col min="5" max="5" width="15.7109375" customWidth="1"/>
    <col min="6" max="6" width="14" customWidth="1"/>
    <col min="7" max="7" width="18.42578125" customWidth="1"/>
    <col min="8" max="8" width="13.42578125" customWidth="1"/>
    <col min="9" max="9" width="12.85546875" customWidth="1"/>
    <col min="10" max="10" width="15" customWidth="1"/>
    <col min="11" max="11" width="15.140625" customWidth="1"/>
    <col min="12" max="12" width="11.85546875" customWidth="1"/>
    <col min="13" max="13" width="14.5703125" customWidth="1"/>
    <col min="14" max="14" width="14.42578125" customWidth="1"/>
    <col min="15" max="15" width="12.28515625" customWidth="1"/>
    <col min="16" max="16" width="13" customWidth="1"/>
    <col min="17" max="17" width="13.140625" customWidth="1"/>
    <col min="18" max="18" width="13.42578125" customWidth="1"/>
    <col min="19" max="19" width="11.42578125" customWidth="1"/>
    <col min="20" max="20" width="13.42578125" customWidth="1"/>
    <col min="21" max="21" width="15.42578125" customWidth="1"/>
    <col min="23" max="23" width="12.7109375" customWidth="1"/>
    <col min="24" max="24" width="16.140625" customWidth="1"/>
    <col min="25" max="25" width="12.7109375" customWidth="1"/>
    <col min="26" max="26" width="11.28515625" customWidth="1"/>
    <col min="27" max="27" width="11.5703125" customWidth="1"/>
    <col min="29" max="29" width="13.42578125" customWidth="1"/>
    <col min="30" max="30" width="14.42578125" customWidth="1"/>
    <col min="31" max="31" width="14.140625" customWidth="1"/>
    <col min="32" max="32" width="13.5703125" customWidth="1"/>
    <col min="33" max="33" width="12.140625" customWidth="1"/>
    <col min="34" max="34" width="10.5703125" customWidth="1"/>
    <col min="35" max="35" width="12.42578125" customWidth="1"/>
    <col min="38" max="38" width="12.140625" customWidth="1"/>
    <col min="39" max="39" width="16.7109375" customWidth="1"/>
    <col min="40" max="40" width="12.7109375" customWidth="1"/>
    <col min="41" max="41" width="12.85546875" customWidth="1"/>
    <col min="42" max="42" width="11.85546875" customWidth="1"/>
    <col min="43" max="43" width="11.7109375" customWidth="1"/>
    <col min="45" max="45" width="12.7109375" customWidth="1"/>
    <col min="46" max="46" width="13.140625" customWidth="1"/>
    <col min="47" max="47" width="11.28515625" customWidth="1"/>
    <col min="48" max="48" width="12.7109375" customWidth="1"/>
    <col min="49" max="49" width="13.28515625" customWidth="1"/>
    <col min="50" max="50" width="14" customWidth="1"/>
    <col min="51" max="51" width="16" customWidth="1"/>
    <col min="52" max="52" width="13.28515625" customWidth="1"/>
    <col min="53" max="53" width="13.7109375" customWidth="1"/>
    <col min="55" max="55" width="12.42578125" customWidth="1"/>
    <col min="57" max="57" width="17.28515625" customWidth="1"/>
  </cols>
  <sheetData>
    <row r="2" spans="2:57" ht="26.25" x14ac:dyDescent="0.25">
      <c r="C2" s="98" t="s">
        <v>211</v>
      </c>
    </row>
    <row r="5" spans="2:57" x14ac:dyDescent="0.25">
      <c r="B5" s="87"/>
      <c r="C5" s="155" t="s">
        <v>212</v>
      </c>
      <c r="D5" s="1"/>
      <c r="E5" s="1" t="s">
        <v>210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2:57" ht="15.75" thickBot="1" x14ac:dyDescent="0.3">
      <c r="B6" s="88"/>
      <c r="C6" s="156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</row>
    <row r="7" spans="2:57" ht="77.25" customHeight="1" thickTop="1" thickBot="1" x14ac:dyDescent="0.3">
      <c r="B7" s="89" t="s">
        <v>1</v>
      </c>
      <c r="C7" s="13" t="s">
        <v>2</v>
      </c>
      <c r="D7" s="14" t="s">
        <v>3</v>
      </c>
      <c r="E7" s="12" t="s">
        <v>4</v>
      </c>
      <c r="F7" s="12" t="s">
        <v>5</v>
      </c>
      <c r="G7" s="12" t="s">
        <v>6</v>
      </c>
      <c r="H7" s="12" t="s">
        <v>7</v>
      </c>
      <c r="I7" s="12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13</v>
      </c>
      <c r="O7" s="12" t="s">
        <v>14</v>
      </c>
      <c r="P7" s="12" t="s">
        <v>15</v>
      </c>
      <c r="Q7" s="12" t="s">
        <v>16</v>
      </c>
      <c r="R7" s="12" t="s">
        <v>17</v>
      </c>
      <c r="S7" s="12" t="s">
        <v>18</v>
      </c>
      <c r="T7" s="12" t="s">
        <v>19</v>
      </c>
      <c r="U7" s="12" t="s">
        <v>20</v>
      </c>
      <c r="V7" s="12" t="s">
        <v>21</v>
      </c>
      <c r="W7" s="12" t="s">
        <v>22</v>
      </c>
      <c r="X7" s="12" t="s">
        <v>23</v>
      </c>
      <c r="Y7" s="12" t="s">
        <v>24</v>
      </c>
      <c r="Z7" s="12" t="s">
        <v>25</v>
      </c>
      <c r="AA7" s="12" t="s">
        <v>26</v>
      </c>
      <c r="AB7" s="12" t="s">
        <v>27</v>
      </c>
      <c r="AC7" s="12" t="s">
        <v>28</v>
      </c>
      <c r="AD7" s="12" t="s">
        <v>29</v>
      </c>
      <c r="AE7" s="12" t="s">
        <v>30</v>
      </c>
      <c r="AF7" s="12" t="s">
        <v>31</v>
      </c>
      <c r="AG7" s="12" t="s">
        <v>32</v>
      </c>
      <c r="AH7" s="12" t="s">
        <v>33</v>
      </c>
      <c r="AI7" s="12" t="s">
        <v>34</v>
      </c>
      <c r="AJ7" s="12" t="s">
        <v>35</v>
      </c>
      <c r="AK7" s="12" t="s">
        <v>36</v>
      </c>
      <c r="AL7" s="12" t="s">
        <v>37</v>
      </c>
      <c r="AM7" s="162" t="s">
        <v>38</v>
      </c>
      <c r="AN7" s="12" t="s">
        <v>39</v>
      </c>
      <c r="AO7" s="12" t="s">
        <v>40</v>
      </c>
      <c r="AP7" s="12" t="s">
        <v>41</v>
      </c>
      <c r="AQ7" s="12" t="s">
        <v>42</v>
      </c>
      <c r="AR7" s="12" t="s">
        <v>43</v>
      </c>
      <c r="AS7" s="12" t="s">
        <v>44</v>
      </c>
      <c r="AT7" s="12" t="s">
        <v>45</v>
      </c>
      <c r="AU7" s="12" t="s">
        <v>46</v>
      </c>
      <c r="AV7" s="12" t="s">
        <v>47</v>
      </c>
      <c r="AW7" s="12" t="s">
        <v>48</v>
      </c>
      <c r="AX7" s="12" t="s">
        <v>49</v>
      </c>
      <c r="AY7" s="12" t="s">
        <v>50</v>
      </c>
      <c r="AZ7" s="12" t="s">
        <v>51</v>
      </c>
      <c r="BA7" s="12" t="s">
        <v>52</v>
      </c>
      <c r="BB7" s="12" t="s">
        <v>53</v>
      </c>
      <c r="BC7" s="12" t="s">
        <v>54</v>
      </c>
      <c r="BD7" s="12" t="s">
        <v>21</v>
      </c>
      <c r="BE7" s="13" t="s">
        <v>55</v>
      </c>
    </row>
    <row r="8" spans="2:57" ht="15.75" thickTop="1" x14ac:dyDescent="0.25">
      <c r="B8" s="90">
        <v>1</v>
      </c>
      <c r="C8" s="157" t="s">
        <v>56</v>
      </c>
      <c r="D8" s="15">
        <f>'pozyczki I-IV kw 2025'!C7+'leasing I-IV kw 2025'!C8</f>
        <v>3000293.4942299998</v>
      </c>
      <c r="E8" s="16">
        <f>'pozyczki I-IV kw 2025'!D7+'leasing I-IV kw 2025'!D8</f>
        <v>1372978.6641599999</v>
      </c>
      <c r="F8" s="16">
        <f>'pozyczki I-IV kw 2025'!E7+'leasing I-IV kw 2025'!E8</f>
        <v>0</v>
      </c>
      <c r="G8" s="16">
        <f>'pozyczki I-IV kw 2025'!F7+'leasing I-IV kw 2025'!F8</f>
        <v>0</v>
      </c>
      <c r="H8" s="16">
        <f>'pozyczki I-IV kw 2025'!G7+'leasing I-IV kw 2025'!G8</f>
        <v>545680.26405</v>
      </c>
      <c r="I8" s="16">
        <f>'pozyczki I-IV kw 2025'!H7+'leasing I-IV kw 2025'!H8</f>
        <v>331381.65753999999</v>
      </c>
      <c r="J8" s="16">
        <f>'pozyczki I-IV kw 2025'!I7+'leasing I-IV kw 2025'!I8</f>
        <v>0</v>
      </c>
      <c r="K8" s="16">
        <f>'pozyczki I-IV kw 2025'!J7+'leasing I-IV kw 2025'!J8</f>
        <v>0</v>
      </c>
      <c r="L8" s="16">
        <f>'pozyczki I-IV kw 2025'!K7+'leasing I-IV kw 2025'!K8</f>
        <v>214298.60650999998</v>
      </c>
      <c r="M8" s="16">
        <f>'pozyczki I-IV kw 2025'!L7+'leasing I-IV kw 2025'!L8</f>
        <v>0</v>
      </c>
      <c r="N8" s="16">
        <f>'pozyczki I-IV kw 2025'!M7+'leasing I-IV kw 2025'!M8</f>
        <v>0</v>
      </c>
      <c r="O8" s="16">
        <f>'pozyczki I-IV kw 2025'!N7+'leasing I-IV kw 2025'!N8</f>
        <v>552250.25432000007</v>
      </c>
      <c r="P8" s="16">
        <f>'pozyczki I-IV kw 2025'!O7+'leasing I-IV kw 2025'!O8</f>
        <v>0</v>
      </c>
      <c r="Q8" s="16">
        <f>'pozyczki I-IV kw 2025'!P7+'leasing I-IV kw 2025'!P8</f>
        <v>0</v>
      </c>
      <c r="R8" s="16">
        <f>'pozyczki I-IV kw 2025'!Q7+'leasing I-IV kw 2025'!Q8</f>
        <v>277982.36592999997</v>
      </c>
      <c r="S8" s="16">
        <f>'pozyczki I-IV kw 2025'!R7+'leasing I-IV kw 2025'!R8</f>
        <v>183920.22241000002</v>
      </c>
      <c r="T8" s="16">
        <f>'pozyczki I-IV kw 2025'!S7+'leasing I-IV kw 2025'!S8</f>
        <v>0</v>
      </c>
      <c r="U8" s="16">
        <f>'pozyczki I-IV kw 2025'!T7+'leasing I-IV kw 2025'!T8</f>
        <v>0</v>
      </c>
      <c r="V8" s="16">
        <f>'pozyczki I-IV kw 2025'!U7+'leasing I-IV kw 2025'!U8</f>
        <v>67481.723360000004</v>
      </c>
      <c r="W8" s="16">
        <f>'pozyczki I-IV kw 2025'!V7+'leasing I-IV kw 2025'!V8</f>
        <v>0</v>
      </c>
      <c r="X8" s="16">
        <f>'pozyczki I-IV kw 2025'!W7+'leasing I-IV kw 2025'!W8</f>
        <v>0</v>
      </c>
      <c r="Y8" s="16">
        <f>'pozyczki I-IV kw 2025'!X7+'leasing I-IV kw 2025'!X8</f>
        <v>704674.44649</v>
      </c>
      <c r="Z8" s="16">
        <f>'pozyczki I-IV kw 2025'!Y7+'leasing I-IV kw 2025'!Y8</f>
        <v>262022.90891</v>
      </c>
      <c r="AA8" s="16">
        <f>'pozyczki I-IV kw 2025'!Z7+'leasing I-IV kw 2025'!Z8</f>
        <v>88532.702160000001</v>
      </c>
      <c r="AB8" s="16">
        <f>'pozyczki I-IV kw 2025'!AA7+'leasing I-IV kw 2025'!AA8</f>
        <v>30594.473130000002</v>
      </c>
      <c r="AC8" s="16">
        <f>'pozyczki I-IV kw 2025'!AB7+'leasing I-IV kw 2025'!AB8</f>
        <v>9379.1502199999995</v>
      </c>
      <c r="AD8" s="16">
        <f>'pozyczki I-IV kw 2025'!AC7+'leasing I-IV kw 2025'!AC8</f>
        <v>55603.994080000004</v>
      </c>
      <c r="AE8" s="16">
        <f>'pozyczki I-IV kw 2025'!AD7+'leasing I-IV kw 2025'!AD8</f>
        <v>39375.216</v>
      </c>
      <c r="AF8" s="16">
        <f>'pozyczki I-IV kw 2025'!AE7+'leasing I-IV kw 2025'!AE8</f>
        <v>62335.259439999994</v>
      </c>
      <c r="AG8" s="16">
        <f>'pozyczki I-IV kw 2025'!AF7+'leasing I-IV kw 2025'!AF8</f>
        <v>988.77878999999996</v>
      </c>
      <c r="AH8" s="16">
        <f>'pozyczki I-IV kw 2025'!AG7+'leasing I-IV kw 2025'!AG8</f>
        <v>1561.0705600000001</v>
      </c>
      <c r="AI8" s="16">
        <f>'pozyczki I-IV kw 2025'!AH7+'leasing I-IV kw 2025'!AH8</f>
        <v>416.42698999999999</v>
      </c>
      <c r="AJ8" s="16">
        <f>'pozyczki I-IV kw 2025'!AI7+'leasing I-IV kw 2025'!AI8</f>
        <v>424.88057000000003</v>
      </c>
      <c r="AK8" s="16">
        <f>'pozyczki I-IV kw 2025'!AJ7+'leasing I-IV kw 2025'!AJ8</f>
        <v>6218.5902599999999</v>
      </c>
      <c r="AL8" s="16">
        <f>'pozyczki I-IV kw 2025'!AK7+'leasing I-IV kw 2025'!AK8</f>
        <v>0</v>
      </c>
      <c r="AM8" s="16">
        <f>'pozyczki I-IV kw 2025'!AL7+'leasing I-IV kw 2025'!AL8</f>
        <v>0</v>
      </c>
      <c r="AN8" s="16">
        <f>'pozyczki I-IV kw 2025'!AM7+'leasing I-IV kw 2025'!AM8</f>
        <v>147220.99538000001</v>
      </c>
      <c r="AO8" s="16">
        <f>'pozyczki I-IV kw 2025'!AN7+'leasing I-IV kw 2025'!AN8</f>
        <v>4296.6903300000004</v>
      </c>
      <c r="AP8" s="16">
        <f>'pozyczki I-IV kw 2025'!AO7+'leasing I-IV kw 2025'!AO8</f>
        <v>4296.6903300000004</v>
      </c>
      <c r="AQ8" s="16">
        <f>'pozyczki I-IV kw 2025'!AP7+'leasing I-IV kw 2025'!AP8</f>
        <v>0</v>
      </c>
      <c r="AR8" s="16">
        <f>'pozyczki I-IV kw 2025'!AQ7+'leasing I-IV kw 2025'!AQ8</f>
        <v>0</v>
      </c>
      <c r="AS8" s="16">
        <f>'pozyczki I-IV kw 2025'!AR7+'leasing I-IV kw 2025'!AR8</f>
        <v>64550.009149999998</v>
      </c>
      <c r="AT8" s="16">
        <f>'pozyczki I-IV kw 2025'!AS7+'leasing I-IV kw 2025'!AS8</f>
        <v>1133.2013400000001</v>
      </c>
      <c r="AU8" s="16">
        <f>'pozyczki I-IV kw 2025'!AT7+'leasing I-IV kw 2025'!AT8</f>
        <v>28161.366460000001</v>
      </c>
      <c r="AV8" s="16">
        <f>'pozyczki I-IV kw 2025'!AU7+'leasing I-IV kw 2025'!AU8</f>
        <v>35255.441350000001</v>
      </c>
      <c r="AW8" s="16">
        <f>'pozyczki I-IV kw 2025'!AV7+'leasing I-IV kw 2025'!AV8</f>
        <v>0</v>
      </c>
      <c r="AX8" s="16">
        <f>'pozyczki I-IV kw 2025'!AW7+'leasing I-IV kw 2025'!AW8</f>
        <v>3773814.6402000003</v>
      </c>
      <c r="AY8" s="16">
        <f>'pozyczki I-IV kw 2025'!AX7+'leasing I-IV kw 2025'!AX8</f>
        <v>0</v>
      </c>
      <c r="AZ8" s="16">
        <f>'pozyczki I-IV kw 2025'!AY7+'leasing I-IV kw 2025'!AY8</f>
        <v>0</v>
      </c>
      <c r="BA8" s="16">
        <f>'pozyczki I-IV kw 2025'!AZ7+'leasing I-IV kw 2025'!AZ8</f>
        <v>0</v>
      </c>
      <c r="BB8" s="16">
        <f>'pozyczki I-IV kw 2025'!BA7+'leasing I-IV kw 2025'!BA8</f>
        <v>0</v>
      </c>
      <c r="BC8" s="16">
        <f>'pozyczki I-IV kw 2025'!BB7+'leasing I-IV kw 2025'!BB8</f>
        <v>0</v>
      </c>
      <c r="BD8" s="16">
        <f>'pozyczki I-IV kw 2025'!BC7+'leasing I-IV kw 2025'!BC8</f>
        <v>0</v>
      </c>
      <c r="BE8" s="16">
        <f>'pozyczki I-IV kw 2025'!BD7+'leasing I-IV kw 2025'!BD8</f>
        <v>3773814.6402000003</v>
      </c>
    </row>
    <row r="9" spans="2:57" x14ac:dyDescent="0.25">
      <c r="B9" s="91">
        <v>2</v>
      </c>
      <c r="C9" s="158" t="s">
        <v>57</v>
      </c>
      <c r="D9" s="15">
        <f>'pozyczki I-IV kw 2025'!C8+'leasing I-IV kw 2025'!C9</f>
        <v>2594308.2375993999</v>
      </c>
      <c r="E9" s="16">
        <f>'pozyczki I-IV kw 2025'!D8+'leasing I-IV kw 2025'!D9</f>
        <v>1762602.8506078401</v>
      </c>
      <c r="F9" s="16">
        <f>'pozyczki I-IV kw 2025'!E8+'leasing I-IV kw 2025'!E9</f>
        <v>75022.550690000004</v>
      </c>
      <c r="G9" s="16">
        <f>'pozyczki I-IV kw 2025'!F8+'leasing I-IV kw 2025'!F9</f>
        <v>32000.678530000001</v>
      </c>
      <c r="H9" s="16">
        <f>'pozyczki I-IV kw 2025'!G8+'leasing I-IV kw 2025'!G9</f>
        <v>615909.41275974095</v>
      </c>
      <c r="I9" s="16">
        <f>'pozyczki I-IV kw 2025'!H8+'leasing I-IV kw 2025'!H9</f>
        <v>294207.824461588</v>
      </c>
      <c r="J9" s="16">
        <f>'pozyczki I-IV kw 2025'!I8+'leasing I-IV kw 2025'!I9</f>
        <v>3352.6320700000001</v>
      </c>
      <c r="K9" s="16">
        <f>'pozyczki I-IV kw 2025'!J8+'leasing I-IV kw 2025'!J9</f>
        <v>0</v>
      </c>
      <c r="L9" s="16">
        <f>'pozyczki I-IV kw 2025'!K8+'leasing I-IV kw 2025'!K9</f>
        <v>321701.58829815302</v>
      </c>
      <c r="M9" s="16">
        <f>'pozyczki I-IV kw 2025'!L8+'leasing I-IV kw 2025'!L9</f>
        <v>7231.784134777</v>
      </c>
      <c r="N9" s="16">
        <f>'pozyczki I-IV kw 2025'!M8+'leasing I-IV kw 2025'!M9</f>
        <v>0</v>
      </c>
      <c r="O9" s="16">
        <f>'pozyczki I-IV kw 2025'!N8+'leasing I-IV kw 2025'!N9</f>
        <v>127686.589458291</v>
      </c>
      <c r="P9" s="16">
        <f>'pozyczki I-IV kw 2025'!O8+'leasing I-IV kw 2025'!O9</f>
        <v>0</v>
      </c>
      <c r="Q9" s="16">
        <f>'pozyczki I-IV kw 2025'!P8+'leasing I-IV kw 2025'!P9</f>
        <v>0</v>
      </c>
      <c r="R9" s="16">
        <f>'pozyczki I-IV kw 2025'!Q8+'leasing I-IV kw 2025'!Q9</f>
        <v>63675.256981402999</v>
      </c>
      <c r="S9" s="16">
        <f>'pozyczki I-IV kw 2025'!R8+'leasing I-IV kw 2025'!R9</f>
        <v>8216.2591400000001</v>
      </c>
      <c r="T9" s="16">
        <f>'pozyczki I-IV kw 2025'!S8+'leasing I-IV kw 2025'!S9</f>
        <v>0</v>
      </c>
      <c r="U9" s="16">
        <f>'pozyczki I-IV kw 2025'!T8+'leasing I-IV kw 2025'!T9</f>
        <v>0</v>
      </c>
      <c r="V9" s="16">
        <f>'pozyczki I-IV kw 2025'!U8+'leasing I-IV kw 2025'!U9</f>
        <v>16217.868652130001</v>
      </c>
      <c r="W9" s="16">
        <f>'pozyczki I-IV kw 2025'!V8+'leasing I-IV kw 2025'!V9</f>
        <v>310.94542999999999</v>
      </c>
      <c r="X9" s="16">
        <f>'pozyczki I-IV kw 2025'!W8+'leasing I-IV kw 2025'!W9</f>
        <v>0</v>
      </c>
      <c r="Y9" s="16">
        <f>'pozyczki I-IV kw 2025'!X8+'leasing I-IV kw 2025'!X9</f>
        <v>2817910.8317353632</v>
      </c>
      <c r="Z9" s="16">
        <f>'pozyczki I-IV kw 2025'!Y8+'leasing I-IV kw 2025'!Y9</f>
        <v>258795.046122881</v>
      </c>
      <c r="AA9" s="16">
        <f>'pozyczki I-IV kw 2025'!Z8+'leasing I-IV kw 2025'!Z9</f>
        <v>1838098.0384496821</v>
      </c>
      <c r="AB9" s="16">
        <f>'pozyczki I-IV kw 2025'!AA8+'leasing I-IV kw 2025'!AA9</f>
        <v>9743.5406963620007</v>
      </c>
      <c r="AC9" s="16">
        <f>'pozyczki I-IV kw 2025'!AB8+'leasing I-IV kw 2025'!AB9</f>
        <v>58695.158916526001</v>
      </c>
      <c r="AD9" s="16">
        <f>'pozyczki I-IV kw 2025'!AC8+'leasing I-IV kw 2025'!AC9</f>
        <v>21376.995235959002</v>
      </c>
      <c r="AE9" s="16">
        <f>'pozyczki I-IV kw 2025'!AD8+'leasing I-IV kw 2025'!AD9</f>
        <v>38943.568649280001</v>
      </c>
      <c r="AF9" s="16">
        <f>'pozyczki I-IV kw 2025'!AE8+'leasing I-IV kw 2025'!AE9</f>
        <v>125860.2760606809</v>
      </c>
      <c r="AG9" s="16">
        <f>'pozyczki I-IV kw 2025'!AF8+'leasing I-IV kw 2025'!AF9</f>
        <v>1338.32799</v>
      </c>
      <c r="AH9" s="16">
        <f>'pozyczki I-IV kw 2025'!AG8+'leasing I-IV kw 2025'!AG9</f>
        <v>104686.40198929</v>
      </c>
      <c r="AI9" s="16">
        <f>'pozyczki I-IV kw 2025'!AH8+'leasing I-IV kw 2025'!AH9</f>
        <v>228.46073999999999</v>
      </c>
      <c r="AJ9" s="16">
        <f>'pozyczki I-IV kw 2025'!AI8+'leasing I-IV kw 2025'!AI9</f>
        <v>0</v>
      </c>
      <c r="AK9" s="16">
        <f>'pozyczki I-IV kw 2025'!AJ8+'leasing I-IV kw 2025'!AJ9</f>
        <v>9519.414804054999</v>
      </c>
      <c r="AL9" s="16">
        <f>'pozyczki I-IV kw 2025'!AK8+'leasing I-IV kw 2025'!AK9</f>
        <v>0</v>
      </c>
      <c r="AM9" s="16">
        <f>'pozyczki I-IV kw 2025'!AL8+'leasing I-IV kw 2025'!AL9</f>
        <v>0</v>
      </c>
      <c r="AN9" s="16">
        <f>'pozyczki I-IV kw 2025'!AM8+'leasing I-IV kw 2025'!AM9</f>
        <v>350625.60208064498</v>
      </c>
      <c r="AO9" s="16">
        <f>'pozyczki I-IV kw 2025'!AN8+'leasing I-IV kw 2025'!AN9</f>
        <v>124224.833372186</v>
      </c>
      <c r="AP9" s="16">
        <f>'pozyczki I-IV kw 2025'!AO8+'leasing I-IV kw 2025'!AO9</f>
        <v>77473.896078485704</v>
      </c>
      <c r="AQ9" s="16">
        <f>'pozyczki I-IV kw 2025'!AP8+'leasing I-IV kw 2025'!AP9</f>
        <v>40409.407745886499</v>
      </c>
      <c r="AR9" s="16">
        <f>'pozyczki I-IV kw 2025'!AQ8+'leasing I-IV kw 2025'!AQ9</f>
        <v>6341.5295478139997</v>
      </c>
      <c r="AS9" s="16">
        <f>'pozyczki I-IV kw 2025'!AR8+'leasing I-IV kw 2025'!AR9</f>
        <v>0</v>
      </c>
      <c r="AT9" s="16">
        <f>'pozyczki I-IV kw 2025'!AS8+'leasing I-IV kw 2025'!AS9</f>
        <v>0</v>
      </c>
      <c r="AU9" s="16">
        <f>'pozyczki I-IV kw 2025'!AT8+'leasing I-IV kw 2025'!AT9</f>
        <v>0</v>
      </c>
      <c r="AV9" s="16">
        <f>'pozyczki I-IV kw 2025'!AU8+'leasing I-IV kw 2025'!AU9</f>
        <v>0</v>
      </c>
      <c r="AW9" s="16">
        <f>'pozyczki I-IV kw 2025'!AV8+'leasing I-IV kw 2025'!AV9</f>
        <v>0</v>
      </c>
      <c r="AX9" s="16">
        <f>'pozyczki I-IV kw 2025'!AW8+'leasing I-IV kw 2025'!AW9</f>
        <v>5536443.9027069602</v>
      </c>
      <c r="AY9" s="16">
        <f>'pozyczki I-IV kw 2025'!AX8+'leasing I-IV kw 2025'!AX9</f>
        <v>74221.277260000003</v>
      </c>
      <c r="AZ9" s="16">
        <f>'pozyczki I-IV kw 2025'!AY8+'leasing I-IV kw 2025'!AY9</f>
        <v>6840</v>
      </c>
      <c r="BA9" s="16">
        <f>'pozyczki I-IV kw 2025'!AZ8+'leasing I-IV kw 2025'!AZ9</f>
        <v>67381.277260000003</v>
      </c>
      <c r="BB9" s="16">
        <f>'pozyczki I-IV kw 2025'!BA8+'leasing I-IV kw 2025'!BA9</f>
        <v>0</v>
      </c>
      <c r="BC9" s="16">
        <f>'pozyczki I-IV kw 2025'!BB8+'leasing I-IV kw 2025'!BB9</f>
        <v>0</v>
      </c>
      <c r="BD9" s="16">
        <f>'pozyczki I-IV kw 2025'!BC8+'leasing I-IV kw 2025'!BC9</f>
        <v>0</v>
      </c>
      <c r="BE9" s="16">
        <f>'pozyczki I-IV kw 2025'!BD8+'leasing I-IV kw 2025'!BD9</f>
        <v>5610665.1799669601</v>
      </c>
    </row>
    <row r="10" spans="2:57" x14ac:dyDescent="0.25">
      <c r="B10" s="91">
        <v>3</v>
      </c>
      <c r="C10" s="158" t="s">
        <v>207</v>
      </c>
      <c r="D10" s="15">
        <f>'pozyczki I-IV kw 2025'!C9+'leasing I-IV kw 2025'!C10</f>
        <v>27014.782169999999</v>
      </c>
      <c r="E10" s="16">
        <f>'pozyczki I-IV kw 2025'!D9+'leasing I-IV kw 2025'!D10</f>
        <v>11203.3629</v>
      </c>
      <c r="F10" s="16">
        <f>'pozyczki I-IV kw 2025'!E9+'leasing I-IV kw 2025'!E10</f>
        <v>0</v>
      </c>
      <c r="G10" s="16">
        <f>'pozyczki I-IV kw 2025'!F9+'leasing I-IV kw 2025'!F10</f>
        <v>0</v>
      </c>
      <c r="H10" s="16">
        <f>'pozyczki I-IV kw 2025'!G9+'leasing I-IV kw 2025'!G10</f>
        <v>1357.12824</v>
      </c>
      <c r="I10" s="16">
        <f>'pozyczki I-IV kw 2025'!H9+'leasing I-IV kw 2025'!H10</f>
        <v>1357.12824</v>
      </c>
      <c r="J10" s="16">
        <f>'pozyczki I-IV kw 2025'!I9+'leasing I-IV kw 2025'!I10</f>
        <v>0</v>
      </c>
      <c r="K10" s="16">
        <f>'pozyczki I-IV kw 2025'!J9+'leasing I-IV kw 2025'!J10</f>
        <v>0</v>
      </c>
      <c r="L10" s="16">
        <f>'pozyczki I-IV kw 2025'!K9+'leasing I-IV kw 2025'!K10</f>
        <v>0</v>
      </c>
      <c r="M10" s="16">
        <f>'pozyczki I-IV kw 2025'!L9+'leasing I-IV kw 2025'!L10</f>
        <v>0</v>
      </c>
      <c r="N10" s="16">
        <f>'pozyczki I-IV kw 2025'!M9+'leasing I-IV kw 2025'!M10</f>
        <v>0</v>
      </c>
      <c r="O10" s="16">
        <f>'pozyczki I-IV kw 2025'!N9+'leasing I-IV kw 2025'!N10</f>
        <v>5161.6741199999997</v>
      </c>
      <c r="P10" s="16">
        <f>'pozyczki I-IV kw 2025'!O9+'leasing I-IV kw 2025'!O10</f>
        <v>0</v>
      </c>
      <c r="Q10" s="16">
        <f>'pozyczki I-IV kw 2025'!P9+'leasing I-IV kw 2025'!P10</f>
        <v>0</v>
      </c>
      <c r="R10" s="16">
        <f>'pozyczki I-IV kw 2025'!Q9+'leasing I-IV kw 2025'!Q10</f>
        <v>1725.05699</v>
      </c>
      <c r="S10" s="16">
        <f>'pozyczki I-IV kw 2025'!R9+'leasing I-IV kw 2025'!R10</f>
        <v>1639.577</v>
      </c>
      <c r="T10" s="16">
        <f>'pozyczki I-IV kw 2025'!S9+'leasing I-IV kw 2025'!S10</f>
        <v>0</v>
      </c>
      <c r="U10" s="16">
        <f>'pozyczki I-IV kw 2025'!T9+'leasing I-IV kw 2025'!T10</f>
        <v>0</v>
      </c>
      <c r="V10" s="16">
        <f>'pozyczki I-IV kw 2025'!U9+'leasing I-IV kw 2025'!U10</f>
        <v>5927.9829200000004</v>
      </c>
      <c r="W10" s="16">
        <f>'pozyczki I-IV kw 2025'!V9+'leasing I-IV kw 2025'!V10</f>
        <v>0</v>
      </c>
      <c r="X10" s="16">
        <f>'pozyczki I-IV kw 2025'!W9+'leasing I-IV kw 2025'!W10</f>
        <v>0</v>
      </c>
      <c r="Y10" s="16">
        <f>'pozyczki I-IV kw 2025'!X9+'leasing I-IV kw 2025'!X10</f>
        <v>72122.816860000006</v>
      </c>
      <c r="Z10" s="16">
        <f>'pozyczki I-IV kw 2025'!Y9+'leasing I-IV kw 2025'!Y10</f>
        <v>10064.225619999999</v>
      </c>
      <c r="AA10" s="16">
        <f>'pozyczki I-IV kw 2025'!Z9+'leasing I-IV kw 2025'!Z10</f>
        <v>2180.8000000000002</v>
      </c>
      <c r="AB10" s="16">
        <f>'pozyczki I-IV kw 2025'!AA9+'leasing I-IV kw 2025'!AA10</f>
        <v>185.60182</v>
      </c>
      <c r="AC10" s="16">
        <f>'pozyczki I-IV kw 2025'!AB9+'leasing I-IV kw 2025'!AB10</f>
        <v>3041.89</v>
      </c>
      <c r="AD10" s="16">
        <f>'pozyczki I-IV kw 2025'!AC9+'leasing I-IV kw 2025'!AC10</f>
        <v>2095.1172000000001</v>
      </c>
      <c r="AE10" s="16">
        <f>'pozyczki I-IV kw 2025'!AD9+'leasing I-IV kw 2025'!AD10</f>
        <v>4640.7997599999999</v>
      </c>
      <c r="AF10" s="16">
        <f>'pozyczki I-IV kw 2025'!AE9+'leasing I-IV kw 2025'!AE10</f>
        <v>2544.8397399999999</v>
      </c>
      <c r="AG10" s="16">
        <f>'pozyczki I-IV kw 2025'!AF9+'leasing I-IV kw 2025'!AF10</f>
        <v>0</v>
      </c>
      <c r="AH10" s="16">
        <f>'pozyczki I-IV kw 2025'!AG9+'leasing I-IV kw 2025'!AG10</f>
        <v>1780</v>
      </c>
      <c r="AI10" s="16">
        <f>'pozyczki I-IV kw 2025'!AH9+'leasing I-IV kw 2025'!AH10</f>
        <v>0</v>
      </c>
      <c r="AJ10" s="16">
        <f>'pozyczki I-IV kw 2025'!AI9+'leasing I-IV kw 2025'!AI10</f>
        <v>0</v>
      </c>
      <c r="AK10" s="16">
        <f>'pozyczki I-IV kw 2025'!AJ9+'leasing I-IV kw 2025'!AJ10</f>
        <v>530.21289000000002</v>
      </c>
      <c r="AL10" s="16">
        <f>'pozyczki I-IV kw 2025'!AK9+'leasing I-IV kw 2025'!AK10</f>
        <v>0</v>
      </c>
      <c r="AM10" s="16">
        <f>'pozyczki I-IV kw 2025'!AL9+'leasing I-IV kw 2025'!AL10</f>
        <v>0</v>
      </c>
      <c r="AN10" s="16">
        <f>'pozyczki I-IV kw 2025'!AM9+'leasing I-IV kw 2025'!AM10</f>
        <v>45059.329830000002</v>
      </c>
      <c r="AO10" s="16">
        <f>'pozyczki I-IV kw 2025'!AN9+'leasing I-IV kw 2025'!AN10</f>
        <v>3029.38</v>
      </c>
      <c r="AP10" s="16">
        <f>'pozyczki I-IV kw 2025'!AO9+'leasing I-IV kw 2025'!AO10</f>
        <v>3029.38</v>
      </c>
      <c r="AQ10" s="16">
        <f>'pozyczki I-IV kw 2025'!AP9+'leasing I-IV kw 2025'!AP10</f>
        <v>0</v>
      </c>
      <c r="AR10" s="16">
        <f>'pozyczki I-IV kw 2025'!AQ9+'leasing I-IV kw 2025'!AQ10</f>
        <v>0</v>
      </c>
      <c r="AS10" s="16">
        <f>'pozyczki I-IV kw 2025'!AR9+'leasing I-IV kw 2025'!AR10</f>
        <v>11663.98374</v>
      </c>
      <c r="AT10" s="16">
        <f>'pozyczki I-IV kw 2025'!AS9+'leasing I-IV kw 2025'!AS10</f>
        <v>0</v>
      </c>
      <c r="AU10" s="16">
        <f>'pozyczki I-IV kw 2025'!AT9+'leasing I-IV kw 2025'!AT10</f>
        <v>83.983739999999997</v>
      </c>
      <c r="AV10" s="16">
        <f>'pozyczki I-IV kw 2025'!AU9+'leasing I-IV kw 2025'!AU10</f>
        <v>11580</v>
      </c>
      <c r="AW10" s="16">
        <f>'pozyczki I-IV kw 2025'!AV9+'leasing I-IV kw 2025'!AV10</f>
        <v>1452</v>
      </c>
      <c r="AX10" s="16">
        <f>'pozyczki I-IV kw 2025'!AW9+'leasing I-IV kw 2025'!AW10</f>
        <v>115282.96277</v>
      </c>
      <c r="AY10" s="16">
        <f>'pozyczki I-IV kw 2025'!AX9+'leasing I-IV kw 2025'!AX10</f>
        <v>0</v>
      </c>
      <c r="AZ10" s="16">
        <f>'pozyczki I-IV kw 2025'!AY9+'leasing I-IV kw 2025'!AY10</f>
        <v>0</v>
      </c>
      <c r="BA10" s="16">
        <f>'pozyczki I-IV kw 2025'!AZ9+'leasing I-IV kw 2025'!AZ10</f>
        <v>0</v>
      </c>
      <c r="BB10" s="16">
        <f>'pozyczki I-IV kw 2025'!BA9+'leasing I-IV kw 2025'!BA10</f>
        <v>0</v>
      </c>
      <c r="BC10" s="16">
        <f>'pozyczki I-IV kw 2025'!BB9+'leasing I-IV kw 2025'!BB10</f>
        <v>0</v>
      </c>
      <c r="BD10" s="16">
        <f>'pozyczki I-IV kw 2025'!BC9+'leasing I-IV kw 2025'!BC10</f>
        <v>0</v>
      </c>
      <c r="BE10" s="16">
        <f>'pozyczki I-IV kw 2025'!BD9+'leasing I-IV kw 2025'!BD10</f>
        <v>115282.96277</v>
      </c>
    </row>
    <row r="11" spans="2:57" x14ac:dyDescent="0.25">
      <c r="B11" s="91">
        <v>4</v>
      </c>
      <c r="C11" s="158" t="s">
        <v>58</v>
      </c>
      <c r="D11" s="15">
        <f>'pozyczki I-IV kw 2025'!C10+'leasing I-IV kw 2025'!C11</f>
        <v>236816.09294999999</v>
      </c>
      <c r="E11" s="16">
        <f>'pozyczki I-IV kw 2025'!D10+'leasing I-IV kw 2025'!D11</f>
        <v>4996.6976299999997</v>
      </c>
      <c r="F11" s="16">
        <f>'pozyczki I-IV kw 2025'!E10+'leasing I-IV kw 2025'!E11</f>
        <v>0</v>
      </c>
      <c r="G11" s="16">
        <f>'pozyczki I-IV kw 2025'!F10+'leasing I-IV kw 2025'!F11</f>
        <v>0</v>
      </c>
      <c r="H11" s="16">
        <f>'pozyczki I-IV kw 2025'!G10+'leasing I-IV kw 2025'!G11</f>
        <v>69068.293879999997</v>
      </c>
      <c r="I11" s="16">
        <f>'pozyczki I-IV kw 2025'!H10+'leasing I-IV kw 2025'!H11</f>
        <v>5415.4799199999998</v>
      </c>
      <c r="J11" s="16">
        <f>'pozyczki I-IV kw 2025'!I10+'leasing I-IV kw 2025'!I11</f>
        <v>0</v>
      </c>
      <c r="K11" s="16">
        <f>'pozyczki I-IV kw 2025'!J10+'leasing I-IV kw 2025'!J11</f>
        <v>0</v>
      </c>
      <c r="L11" s="16">
        <f>'pozyczki I-IV kw 2025'!K10+'leasing I-IV kw 2025'!K11</f>
        <v>63652.813959999999</v>
      </c>
      <c r="M11" s="16">
        <f>'pozyczki I-IV kw 2025'!L10+'leasing I-IV kw 2025'!L11</f>
        <v>0</v>
      </c>
      <c r="N11" s="16">
        <f>'pozyczki I-IV kw 2025'!M10+'leasing I-IV kw 2025'!M11</f>
        <v>0</v>
      </c>
      <c r="O11" s="16">
        <f>'pozyczki I-IV kw 2025'!N10+'leasing I-IV kw 2025'!N11</f>
        <v>90252.560800000007</v>
      </c>
      <c r="P11" s="16">
        <f>'pozyczki I-IV kw 2025'!O10+'leasing I-IV kw 2025'!O11</f>
        <v>0</v>
      </c>
      <c r="Q11" s="16">
        <f>'pozyczki I-IV kw 2025'!P10+'leasing I-IV kw 2025'!P11</f>
        <v>0</v>
      </c>
      <c r="R11" s="16">
        <f>'pozyczki I-IV kw 2025'!Q10+'leasing I-IV kw 2025'!Q11</f>
        <v>58544.922060000004</v>
      </c>
      <c r="S11" s="16">
        <f>'pozyczki I-IV kw 2025'!R10+'leasing I-IV kw 2025'!R11</f>
        <v>8282.9269399999994</v>
      </c>
      <c r="T11" s="16">
        <f>'pozyczki I-IV kw 2025'!S10+'leasing I-IV kw 2025'!S11</f>
        <v>0</v>
      </c>
      <c r="U11" s="16">
        <f>'pozyczki I-IV kw 2025'!T10+'leasing I-IV kw 2025'!T11</f>
        <v>0</v>
      </c>
      <c r="V11" s="16">
        <f>'pozyczki I-IV kw 2025'!U10+'leasing I-IV kw 2025'!U11</f>
        <v>5670.69164</v>
      </c>
      <c r="W11" s="16">
        <f>'pozyczki I-IV kw 2025'!V10+'leasing I-IV kw 2025'!V11</f>
        <v>0</v>
      </c>
      <c r="X11" s="16">
        <f>'pozyczki I-IV kw 2025'!W10+'leasing I-IV kw 2025'!W11</f>
        <v>0</v>
      </c>
      <c r="Y11" s="16">
        <f>'pozyczki I-IV kw 2025'!X10+'leasing I-IV kw 2025'!X11</f>
        <v>400242.87979000004</v>
      </c>
      <c r="Z11" s="16">
        <f>'pozyczki I-IV kw 2025'!Y10+'leasing I-IV kw 2025'!Y11</f>
        <v>184622.95311999999</v>
      </c>
      <c r="AA11" s="16">
        <f>'pozyczki I-IV kw 2025'!Z10+'leasing I-IV kw 2025'!Z11</f>
        <v>132797.70598999999</v>
      </c>
      <c r="AB11" s="16">
        <f>'pozyczki I-IV kw 2025'!AA10+'leasing I-IV kw 2025'!AA11</f>
        <v>10480.84518</v>
      </c>
      <c r="AC11" s="16">
        <f>'pozyczki I-IV kw 2025'!AB10+'leasing I-IV kw 2025'!AB11</f>
        <v>6785.7689300000002</v>
      </c>
      <c r="AD11" s="16">
        <f>'pozyczki I-IV kw 2025'!AC10+'leasing I-IV kw 2025'!AC11</f>
        <v>10777.1608</v>
      </c>
      <c r="AE11" s="16">
        <f>'pozyczki I-IV kw 2025'!AD10+'leasing I-IV kw 2025'!AD11</f>
        <v>4043.1327200000001</v>
      </c>
      <c r="AF11" s="16">
        <f>'pozyczki I-IV kw 2025'!AE10+'leasing I-IV kw 2025'!AE11</f>
        <v>4543.7257400000008</v>
      </c>
      <c r="AG11" s="16">
        <f>'pozyczki I-IV kw 2025'!AF10+'leasing I-IV kw 2025'!AF11</f>
        <v>0</v>
      </c>
      <c r="AH11" s="16">
        <f>'pozyczki I-IV kw 2025'!AG10+'leasing I-IV kw 2025'!AG11</f>
        <v>5349.8270499999999</v>
      </c>
      <c r="AI11" s="16">
        <f>'pozyczki I-IV kw 2025'!AH10+'leasing I-IV kw 2025'!AH11</f>
        <v>0</v>
      </c>
      <c r="AJ11" s="16">
        <f>'pozyczki I-IV kw 2025'!AI10+'leasing I-IV kw 2025'!AI11</f>
        <v>0</v>
      </c>
      <c r="AK11" s="16">
        <f>'pozyczki I-IV kw 2025'!AJ10+'leasing I-IV kw 2025'!AJ11</f>
        <v>6643.5612799999999</v>
      </c>
      <c r="AL11" s="16">
        <f>'pozyczki I-IV kw 2025'!AK10+'leasing I-IV kw 2025'!AK11</f>
        <v>0</v>
      </c>
      <c r="AM11" s="16">
        <f>'pozyczki I-IV kw 2025'!AL10+'leasing I-IV kw 2025'!AL11</f>
        <v>0</v>
      </c>
      <c r="AN11" s="16">
        <f>'pozyczki I-IV kw 2025'!AM10+'leasing I-IV kw 2025'!AM11</f>
        <v>34198.198980000001</v>
      </c>
      <c r="AO11" s="16">
        <f>'pozyczki I-IV kw 2025'!AN10+'leasing I-IV kw 2025'!AN11</f>
        <v>170260.162620424</v>
      </c>
      <c r="AP11" s="16">
        <f>'pozyczki I-IV kw 2025'!AO10+'leasing I-IV kw 2025'!AO11</f>
        <v>125600.90391042399</v>
      </c>
      <c r="AQ11" s="16">
        <f>'pozyczki I-IV kw 2025'!AP10+'leasing I-IV kw 2025'!AP11</f>
        <v>44659.258710000002</v>
      </c>
      <c r="AR11" s="16">
        <f>'pozyczki I-IV kw 2025'!AQ10+'leasing I-IV kw 2025'!AQ11</f>
        <v>0</v>
      </c>
      <c r="AS11" s="16">
        <f>'pozyczki I-IV kw 2025'!AR10+'leasing I-IV kw 2025'!AR11</f>
        <v>40604.83642</v>
      </c>
      <c r="AT11" s="16">
        <f>'pozyczki I-IV kw 2025'!AS10+'leasing I-IV kw 2025'!AS11</f>
        <v>40604.83642</v>
      </c>
      <c r="AU11" s="16">
        <f>'pozyczki I-IV kw 2025'!AT10+'leasing I-IV kw 2025'!AT11</f>
        <v>0</v>
      </c>
      <c r="AV11" s="16">
        <f>'pozyczki I-IV kw 2025'!AU10+'leasing I-IV kw 2025'!AU11</f>
        <v>0</v>
      </c>
      <c r="AW11" s="16">
        <f>'pozyczki I-IV kw 2025'!AV10+'leasing I-IV kw 2025'!AV11</f>
        <v>0</v>
      </c>
      <c r="AX11" s="16">
        <f>'pozyczki I-IV kw 2025'!AW10+'leasing I-IV kw 2025'!AW11</f>
        <v>847923.97178042401</v>
      </c>
      <c r="AY11" s="16">
        <f>'pozyczki I-IV kw 2025'!AX10+'leasing I-IV kw 2025'!AX11</f>
        <v>0</v>
      </c>
      <c r="AZ11" s="16">
        <f>'pozyczki I-IV kw 2025'!AY10+'leasing I-IV kw 2025'!AY11</f>
        <v>0</v>
      </c>
      <c r="BA11" s="16">
        <f>'pozyczki I-IV kw 2025'!AZ10+'leasing I-IV kw 2025'!AZ11</f>
        <v>0</v>
      </c>
      <c r="BB11" s="16">
        <f>'pozyczki I-IV kw 2025'!BA10+'leasing I-IV kw 2025'!BA11</f>
        <v>0</v>
      </c>
      <c r="BC11" s="16">
        <f>'pozyczki I-IV kw 2025'!BB10+'leasing I-IV kw 2025'!BB11</f>
        <v>0</v>
      </c>
      <c r="BD11" s="16">
        <f>'pozyczki I-IV kw 2025'!BC10+'leasing I-IV kw 2025'!BC11</f>
        <v>0</v>
      </c>
      <c r="BE11" s="16">
        <f>'pozyczki I-IV kw 2025'!BD10+'leasing I-IV kw 2025'!BD11</f>
        <v>847923.97178042401</v>
      </c>
    </row>
    <row r="12" spans="2:57" x14ac:dyDescent="0.25">
      <c r="B12" s="91">
        <v>5</v>
      </c>
      <c r="C12" s="158" t="s">
        <v>59</v>
      </c>
      <c r="D12" s="15">
        <f>'pozyczki I-IV kw 2025'!C11+'leasing I-IV kw 2025'!C12</f>
        <v>329113.38675000001</v>
      </c>
      <c r="E12" s="16">
        <f>'pozyczki I-IV kw 2025'!D11+'leasing I-IV kw 2025'!D12</f>
        <v>96898.03734000001</v>
      </c>
      <c r="F12" s="16">
        <f>'pozyczki I-IV kw 2025'!E11+'leasing I-IV kw 2025'!E12</f>
        <v>4291.3112899999996</v>
      </c>
      <c r="G12" s="16">
        <f>'pozyczki I-IV kw 2025'!F11+'leasing I-IV kw 2025'!F12</f>
        <v>0</v>
      </c>
      <c r="H12" s="16">
        <f>'pozyczki I-IV kw 2025'!G11+'leasing I-IV kw 2025'!G12</f>
        <v>52909.54737</v>
      </c>
      <c r="I12" s="16">
        <f>'pozyczki I-IV kw 2025'!H11+'leasing I-IV kw 2025'!H12</f>
        <v>22055.296450000002</v>
      </c>
      <c r="J12" s="16">
        <f>'pozyczki I-IV kw 2025'!I11+'leasing I-IV kw 2025'!I12</f>
        <v>73.983739999999997</v>
      </c>
      <c r="K12" s="16">
        <f>'pozyczki I-IV kw 2025'!J11+'leasing I-IV kw 2025'!J12</f>
        <v>0</v>
      </c>
      <c r="L12" s="16">
        <f>'pozyczki I-IV kw 2025'!K11+'leasing I-IV kw 2025'!K12</f>
        <v>30854.250919999999</v>
      </c>
      <c r="M12" s="16">
        <f>'pozyczki I-IV kw 2025'!L11+'leasing I-IV kw 2025'!L12</f>
        <v>333.7</v>
      </c>
      <c r="N12" s="16">
        <f>'pozyczki I-IV kw 2025'!M11+'leasing I-IV kw 2025'!M12</f>
        <v>0</v>
      </c>
      <c r="O12" s="16">
        <f>'pozyczki I-IV kw 2025'!N11+'leasing I-IV kw 2025'!N12</f>
        <v>76374.672180000009</v>
      </c>
      <c r="P12" s="16">
        <f>'pozyczki I-IV kw 2025'!O11+'leasing I-IV kw 2025'!O12</f>
        <v>0</v>
      </c>
      <c r="Q12" s="16">
        <f>'pozyczki I-IV kw 2025'!P11+'leasing I-IV kw 2025'!P12</f>
        <v>0</v>
      </c>
      <c r="R12" s="16">
        <f>'pozyczki I-IV kw 2025'!Q11+'leasing I-IV kw 2025'!Q12</f>
        <v>51708.040119999998</v>
      </c>
      <c r="S12" s="16">
        <f>'pozyczki I-IV kw 2025'!R11+'leasing I-IV kw 2025'!R12</f>
        <v>37039.391790000001</v>
      </c>
      <c r="T12" s="16">
        <f>'pozyczki I-IV kw 2025'!S11+'leasing I-IV kw 2025'!S12</f>
        <v>0</v>
      </c>
      <c r="U12" s="16">
        <f>'pozyczki I-IV kw 2025'!T11+'leasing I-IV kw 2025'!T12</f>
        <v>0</v>
      </c>
      <c r="V12" s="16">
        <f>'pozyczki I-IV kw 2025'!U11+'leasing I-IV kw 2025'!U12</f>
        <v>14183.69795</v>
      </c>
      <c r="W12" s="16">
        <f>'pozyczki I-IV kw 2025'!V11+'leasing I-IV kw 2025'!V12</f>
        <v>20</v>
      </c>
      <c r="X12" s="16">
        <f>'pozyczki I-IV kw 2025'!W11+'leasing I-IV kw 2025'!W12</f>
        <v>0</v>
      </c>
      <c r="Y12" s="16">
        <f>'pozyczki I-IV kw 2025'!X11+'leasing I-IV kw 2025'!X12</f>
        <v>71076.956760000001</v>
      </c>
      <c r="Z12" s="16">
        <f>'pozyczki I-IV kw 2025'!Y11+'leasing I-IV kw 2025'!Y12</f>
        <v>24783.18664</v>
      </c>
      <c r="AA12" s="16">
        <f>'pozyczki I-IV kw 2025'!Z11+'leasing I-IV kw 2025'!Z12</f>
        <v>9827.3122899999998</v>
      </c>
      <c r="AB12" s="16">
        <f>'pozyczki I-IV kw 2025'!AA11+'leasing I-IV kw 2025'!AA12</f>
        <v>410.4</v>
      </c>
      <c r="AC12" s="16">
        <f>'pozyczki I-IV kw 2025'!AB11+'leasing I-IV kw 2025'!AB12</f>
        <v>7740.55249</v>
      </c>
      <c r="AD12" s="16">
        <f>'pozyczki I-IV kw 2025'!AC11+'leasing I-IV kw 2025'!AC12</f>
        <v>2229.0810999999999</v>
      </c>
      <c r="AE12" s="16">
        <f>'pozyczki I-IV kw 2025'!AD11+'leasing I-IV kw 2025'!AD12</f>
        <v>2231.9382999999998</v>
      </c>
      <c r="AF12" s="16">
        <f>'pozyczki I-IV kw 2025'!AE11+'leasing I-IV kw 2025'!AE12</f>
        <v>1261.5739800000001</v>
      </c>
      <c r="AG12" s="16">
        <f>'pozyczki I-IV kw 2025'!AF11+'leasing I-IV kw 2025'!AF12</f>
        <v>0</v>
      </c>
      <c r="AH12" s="16">
        <f>'pozyczki I-IV kw 2025'!AG11+'leasing I-IV kw 2025'!AG12</f>
        <v>7420.7608099999998</v>
      </c>
      <c r="AI12" s="16">
        <f>'pozyczki I-IV kw 2025'!AH11+'leasing I-IV kw 2025'!AH12</f>
        <v>0</v>
      </c>
      <c r="AJ12" s="16">
        <f>'pozyczki I-IV kw 2025'!AI11+'leasing I-IV kw 2025'!AI12</f>
        <v>0</v>
      </c>
      <c r="AK12" s="16">
        <f>'pozyczki I-IV kw 2025'!AJ11+'leasing I-IV kw 2025'!AJ12</f>
        <v>495.83334000000002</v>
      </c>
      <c r="AL12" s="16">
        <f>'pozyczki I-IV kw 2025'!AK11+'leasing I-IV kw 2025'!AK12</f>
        <v>0</v>
      </c>
      <c r="AM12" s="16">
        <f>'pozyczki I-IV kw 2025'!AL11+'leasing I-IV kw 2025'!AL12</f>
        <v>0</v>
      </c>
      <c r="AN12" s="16">
        <f>'pozyczki I-IV kw 2025'!AM11+'leasing I-IV kw 2025'!AM12</f>
        <v>14676.31781</v>
      </c>
      <c r="AO12" s="16">
        <f>'pozyczki I-IV kw 2025'!AN11+'leasing I-IV kw 2025'!AN12</f>
        <v>461.12045000000001</v>
      </c>
      <c r="AP12" s="16">
        <f>'pozyczki I-IV kw 2025'!AO11+'leasing I-IV kw 2025'!AO12</f>
        <v>455.10532999999998</v>
      </c>
      <c r="AQ12" s="16">
        <f>'pozyczki I-IV kw 2025'!AP11+'leasing I-IV kw 2025'!AP12</f>
        <v>0</v>
      </c>
      <c r="AR12" s="16">
        <f>'pozyczki I-IV kw 2025'!AQ11+'leasing I-IV kw 2025'!AQ12</f>
        <v>6.0151199999999996</v>
      </c>
      <c r="AS12" s="16">
        <f>'pozyczki I-IV kw 2025'!AR11+'leasing I-IV kw 2025'!AR12</f>
        <v>14759.203460000001</v>
      </c>
      <c r="AT12" s="16">
        <f>'pozyczki I-IV kw 2025'!AS11+'leasing I-IV kw 2025'!AS12</f>
        <v>4403.6180999999997</v>
      </c>
      <c r="AU12" s="16">
        <f>'pozyczki I-IV kw 2025'!AT11+'leasing I-IV kw 2025'!AT12</f>
        <v>355.58535999999998</v>
      </c>
      <c r="AV12" s="16">
        <f>'pozyczki I-IV kw 2025'!AU11+'leasing I-IV kw 2025'!AU12</f>
        <v>10000</v>
      </c>
      <c r="AW12" s="16">
        <f>'pozyczki I-IV kw 2025'!AV11+'leasing I-IV kw 2025'!AV12</f>
        <v>2026.7105900000001</v>
      </c>
      <c r="AX12" s="16">
        <f>'pozyczki I-IV kw 2025'!AW11+'leasing I-IV kw 2025'!AW12</f>
        <v>417437.37800999999</v>
      </c>
      <c r="AY12" s="16">
        <f>'pozyczki I-IV kw 2025'!AX11+'leasing I-IV kw 2025'!AX12</f>
        <v>98503.928719999996</v>
      </c>
      <c r="AZ12" s="16">
        <f>'pozyczki I-IV kw 2025'!AY11+'leasing I-IV kw 2025'!AY12</f>
        <v>0</v>
      </c>
      <c r="BA12" s="16">
        <f>'pozyczki I-IV kw 2025'!AZ11+'leasing I-IV kw 2025'!AZ12</f>
        <v>0</v>
      </c>
      <c r="BB12" s="16">
        <f>'pozyczki I-IV kw 2025'!BA11+'leasing I-IV kw 2025'!BA12</f>
        <v>0</v>
      </c>
      <c r="BC12" s="16">
        <f>'pozyczki I-IV kw 2025'!BB11+'leasing I-IV kw 2025'!BB12</f>
        <v>0</v>
      </c>
      <c r="BD12" s="16">
        <f>'pozyczki I-IV kw 2025'!BC11+'leasing I-IV kw 2025'!BC12</f>
        <v>98503.928719999996</v>
      </c>
      <c r="BE12" s="16">
        <f>'pozyczki I-IV kw 2025'!BD11+'leasing I-IV kw 2025'!BD12</f>
        <v>515941.30673000001</v>
      </c>
    </row>
    <row r="13" spans="2:57" x14ac:dyDescent="0.25">
      <c r="B13" s="91">
        <v>6</v>
      </c>
      <c r="C13" s="158" t="s">
        <v>60</v>
      </c>
      <c r="D13" s="15">
        <f>'pozyczki I-IV kw 2025'!C12+'leasing I-IV kw 2025'!C13</f>
        <v>0</v>
      </c>
      <c r="E13" s="16">
        <f>'pozyczki I-IV kw 2025'!D12+'leasing I-IV kw 2025'!D13</f>
        <v>0</v>
      </c>
      <c r="F13" s="16">
        <f>'pozyczki I-IV kw 2025'!E12+'leasing I-IV kw 2025'!E13</f>
        <v>0</v>
      </c>
      <c r="G13" s="16">
        <f>'pozyczki I-IV kw 2025'!F12+'leasing I-IV kw 2025'!F13</f>
        <v>0</v>
      </c>
      <c r="H13" s="16">
        <f>'pozyczki I-IV kw 2025'!G12+'leasing I-IV kw 2025'!G13</f>
        <v>0</v>
      </c>
      <c r="I13" s="16">
        <f>'pozyczki I-IV kw 2025'!H12+'leasing I-IV kw 2025'!H13</f>
        <v>0</v>
      </c>
      <c r="J13" s="16">
        <f>'pozyczki I-IV kw 2025'!I12+'leasing I-IV kw 2025'!I13</f>
        <v>0</v>
      </c>
      <c r="K13" s="16">
        <f>'pozyczki I-IV kw 2025'!J12+'leasing I-IV kw 2025'!J13</f>
        <v>0</v>
      </c>
      <c r="L13" s="16">
        <f>'pozyczki I-IV kw 2025'!K12+'leasing I-IV kw 2025'!K13</f>
        <v>0</v>
      </c>
      <c r="M13" s="16">
        <f>'pozyczki I-IV kw 2025'!L12+'leasing I-IV kw 2025'!L13</f>
        <v>0</v>
      </c>
      <c r="N13" s="16">
        <f>'pozyczki I-IV kw 2025'!M12+'leasing I-IV kw 2025'!M13</f>
        <v>0</v>
      </c>
      <c r="O13" s="16">
        <f>'pozyczki I-IV kw 2025'!N12+'leasing I-IV kw 2025'!N13</f>
        <v>0</v>
      </c>
      <c r="P13" s="16">
        <f>'pozyczki I-IV kw 2025'!O12+'leasing I-IV kw 2025'!O13</f>
        <v>0</v>
      </c>
      <c r="Q13" s="16">
        <f>'pozyczki I-IV kw 2025'!P12+'leasing I-IV kw 2025'!P13</f>
        <v>0</v>
      </c>
      <c r="R13" s="16">
        <f>'pozyczki I-IV kw 2025'!Q12+'leasing I-IV kw 2025'!Q13</f>
        <v>0</v>
      </c>
      <c r="S13" s="16">
        <f>'pozyczki I-IV kw 2025'!R12+'leasing I-IV kw 2025'!R13</f>
        <v>0</v>
      </c>
      <c r="T13" s="16">
        <f>'pozyczki I-IV kw 2025'!S12+'leasing I-IV kw 2025'!S13</f>
        <v>0</v>
      </c>
      <c r="U13" s="16">
        <f>'pozyczki I-IV kw 2025'!T12+'leasing I-IV kw 2025'!T13</f>
        <v>0</v>
      </c>
      <c r="V13" s="16">
        <f>'pozyczki I-IV kw 2025'!U12+'leasing I-IV kw 2025'!U13</f>
        <v>0</v>
      </c>
      <c r="W13" s="16">
        <f>'pozyczki I-IV kw 2025'!V12+'leasing I-IV kw 2025'!V13</f>
        <v>0</v>
      </c>
      <c r="X13" s="16">
        <f>'pozyczki I-IV kw 2025'!W12+'leasing I-IV kw 2025'!W13</f>
        <v>0</v>
      </c>
      <c r="Y13" s="16">
        <f>'pozyczki I-IV kw 2025'!X12+'leasing I-IV kw 2025'!X13</f>
        <v>487658.79164502502</v>
      </c>
      <c r="Z13" s="16">
        <f>'pozyczki I-IV kw 2025'!Y12+'leasing I-IV kw 2025'!Y13</f>
        <v>487658.79164502502</v>
      </c>
      <c r="AA13" s="16">
        <f>'pozyczki I-IV kw 2025'!Z12+'leasing I-IV kw 2025'!Z13</f>
        <v>0</v>
      </c>
      <c r="AB13" s="16">
        <f>'pozyczki I-IV kw 2025'!AA12+'leasing I-IV kw 2025'!AA13</f>
        <v>0</v>
      </c>
      <c r="AC13" s="16">
        <f>'pozyczki I-IV kw 2025'!AB12+'leasing I-IV kw 2025'!AB13</f>
        <v>0</v>
      </c>
      <c r="AD13" s="16">
        <f>'pozyczki I-IV kw 2025'!AC12+'leasing I-IV kw 2025'!AC13</f>
        <v>0</v>
      </c>
      <c r="AE13" s="16">
        <f>'pozyczki I-IV kw 2025'!AD12+'leasing I-IV kw 2025'!AD13</f>
        <v>0</v>
      </c>
      <c r="AF13" s="16">
        <f>'pozyczki I-IV kw 2025'!AE12+'leasing I-IV kw 2025'!AE13</f>
        <v>0</v>
      </c>
      <c r="AG13" s="16">
        <f>'pozyczki I-IV kw 2025'!AF12+'leasing I-IV kw 2025'!AF13</f>
        <v>0</v>
      </c>
      <c r="AH13" s="16">
        <f>'pozyczki I-IV kw 2025'!AG12+'leasing I-IV kw 2025'!AG13</f>
        <v>0</v>
      </c>
      <c r="AI13" s="16">
        <f>'pozyczki I-IV kw 2025'!AH12+'leasing I-IV kw 2025'!AH13</f>
        <v>0</v>
      </c>
      <c r="AJ13" s="16">
        <f>'pozyczki I-IV kw 2025'!AI12+'leasing I-IV kw 2025'!AI13</f>
        <v>0</v>
      </c>
      <c r="AK13" s="16">
        <f>'pozyczki I-IV kw 2025'!AJ12+'leasing I-IV kw 2025'!AJ13</f>
        <v>0</v>
      </c>
      <c r="AL13" s="16">
        <f>'pozyczki I-IV kw 2025'!AK12+'leasing I-IV kw 2025'!AK13</f>
        <v>0</v>
      </c>
      <c r="AM13" s="16">
        <f>'pozyczki I-IV kw 2025'!AL12+'leasing I-IV kw 2025'!AL13</f>
        <v>0</v>
      </c>
      <c r="AN13" s="16">
        <f>'pozyczki I-IV kw 2025'!AM12+'leasing I-IV kw 2025'!AM13</f>
        <v>0</v>
      </c>
      <c r="AO13" s="16">
        <f>'pozyczki I-IV kw 2025'!AN12+'leasing I-IV kw 2025'!AN13</f>
        <v>0</v>
      </c>
      <c r="AP13" s="16">
        <f>'pozyczki I-IV kw 2025'!AO12+'leasing I-IV kw 2025'!AO13</f>
        <v>0</v>
      </c>
      <c r="AQ13" s="16">
        <f>'pozyczki I-IV kw 2025'!AP12+'leasing I-IV kw 2025'!AP13</f>
        <v>0</v>
      </c>
      <c r="AR13" s="16">
        <f>'pozyczki I-IV kw 2025'!AQ12+'leasing I-IV kw 2025'!AQ13</f>
        <v>0</v>
      </c>
      <c r="AS13" s="16">
        <f>'pozyczki I-IV kw 2025'!AR12+'leasing I-IV kw 2025'!AR13</f>
        <v>0</v>
      </c>
      <c r="AT13" s="16">
        <f>'pozyczki I-IV kw 2025'!AS12+'leasing I-IV kw 2025'!AS13</f>
        <v>0</v>
      </c>
      <c r="AU13" s="16">
        <f>'pozyczki I-IV kw 2025'!AT12+'leasing I-IV kw 2025'!AT13</f>
        <v>0</v>
      </c>
      <c r="AV13" s="16">
        <f>'pozyczki I-IV kw 2025'!AU12+'leasing I-IV kw 2025'!AU13</f>
        <v>0</v>
      </c>
      <c r="AW13" s="16">
        <f>'pozyczki I-IV kw 2025'!AV12+'leasing I-IV kw 2025'!AV13</f>
        <v>0</v>
      </c>
      <c r="AX13" s="16">
        <f>'pozyczki I-IV kw 2025'!AW12+'leasing I-IV kw 2025'!AW13</f>
        <v>487658.79164502502</v>
      </c>
      <c r="AY13" s="16">
        <f>'pozyczki I-IV kw 2025'!AX12+'leasing I-IV kw 2025'!AX13</f>
        <v>0</v>
      </c>
      <c r="AZ13" s="16">
        <f>'pozyczki I-IV kw 2025'!AY12+'leasing I-IV kw 2025'!AY13</f>
        <v>0</v>
      </c>
      <c r="BA13" s="16">
        <f>'pozyczki I-IV kw 2025'!AZ12+'leasing I-IV kw 2025'!AZ13</f>
        <v>0</v>
      </c>
      <c r="BB13" s="16">
        <f>'pozyczki I-IV kw 2025'!BA12+'leasing I-IV kw 2025'!BA13</f>
        <v>0</v>
      </c>
      <c r="BC13" s="16">
        <f>'pozyczki I-IV kw 2025'!BB12+'leasing I-IV kw 2025'!BB13</f>
        <v>0</v>
      </c>
      <c r="BD13" s="16">
        <f>'pozyczki I-IV kw 2025'!BC12+'leasing I-IV kw 2025'!BC13</f>
        <v>0</v>
      </c>
      <c r="BE13" s="16">
        <f>'pozyczki I-IV kw 2025'!BD12+'leasing I-IV kw 2025'!BD13</f>
        <v>487658.79164502502</v>
      </c>
    </row>
    <row r="14" spans="2:57" x14ac:dyDescent="0.25">
      <c r="B14" s="91">
        <v>7</v>
      </c>
      <c r="C14" s="158" t="s">
        <v>61</v>
      </c>
      <c r="D14" s="15">
        <f>'pozyczki I-IV kw 2025'!C13+'leasing I-IV kw 2025'!C14</f>
        <v>41735.505527084402</v>
      </c>
      <c r="E14" s="16">
        <f>'pozyczki I-IV kw 2025'!D13+'leasing I-IV kw 2025'!D14</f>
        <v>375</v>
      </c>
      <c r="F14" s="16">
        <f>'pozyczki I-IV kw 2025'!E13+'leasing I-IV kw 2025'!E14</f>
        <v>0</v>
      </c>
      <c r="G14" s="16">
        <f>'pozyczki I-IV kw 2025'!F13+'leasing I-IV kw 2025'!F14</f>
        <v>0</v>
      </c>
      <c r="H14" s="16">
        <f>'pozyczki I-IV kw 2025'!G13+'leasing I-IV kw 2025'!G14</f>
        <v>0</v>
      </c>
      <c r="I14" s="16">
        <f>'pozyczki I-IV kw 2025'!H13+'leasing I-IV kw 2025'!H14</f>
        <v>0</v>
      </c>
      <c r="J14" s="16">
        <f>'pozyczki I-IV kw 2025'!I13+'leasing I-IV kw 2025'!I14</f>
        <v>0</v>
      </c>
      <c r="K14" s="16">
        <f>'pozyczki I-IV kw 2025'!J13+'leasing I-IV kw 2025'!J14</f>
        <v>0</v>
      </c>
      <c r="L14" s="16">
        <f>'pozyczki I-IV kw 2025'!K13+'leasing I-IV kw 2025'!K14</f>
        <v>0</v>
      </c>
      <c r="M14" s="16">
        <f>'pozyczki I-IV kw 2025'!L13+'leasing I-IV kw 2025'!L14</f>
        <v>0</v>
      </c>
      <c r="N14" s="16">
        <f>'pozyczki I-IV kw 2025'!M13+'leasing I-IV kw 2025'!M14</f>
        <v>0</v>
      </c>
      <c r="O14" s="16">
        <f>'pozyczki I-IV kw 2025'!N13+'leasing I-IV kw 2025'!N14</f>
        <v>21057.191677607261</v>
      </c>
      <c r="P14" s="16">
        <f>'pozyczki I-IV kw 2025'!O13+'leasing I-IV kw 2025'!O14</f>
        <v>0</v>
      </c>
      <c r="Q14" s="16">
        <f>'pozyczki I-IV kw 2025'!P13+'leasing I-IV kw 2025'!P14</f>
        <v>0</v>
      </c>
      <c r="R14" s="16">
        <f>'pozyczki I-IV kw 2025'!Q13+'leasing I-IV kw 2025'!Q14</f>
        <v>20303.313849477101</v>
      </c>
      <c r="S14" s="16">
        <f>'pozyczki I-IV kw 2025'!R13+'leasing I-IV kw 2025'!R14</f>
        <v>0</v>
      </c>
      <c r="T14" s="16">
        <f>'pozyczki I-IV kw 2025'!S13+'leasing I-IV kw 2025'!S14</f>
        <v>0</v>
      </c>
      <c r="U14" s="16">
        <f>'pozyczki I-IV kw 2025'!T13+'leasing I-IV kw 2025'!T14</f>
        <v>0</v>
      </c>
      <c r="V14" s="16">
        <f>'pozyczki I-IV kw 2025'!U13+'leasing I-IV kw 2025'!U14</f>
        <v>0</v>
      </c>
      <c r="W14" s="16">
        <f>'pozyczki I-IV kw 2025'!V13+'leasing I-IV kw 2025'!V14</f>
        <v>0</v>
      </c>
      <c r="X14" s="16">
        <f>'pozyczki I-IV kw 2025'!W13+'leasing I-IV kw 2025'!W14</f>
        <v>0</v>
      </c>
      <c r="Y14" s="16">
        <f>'pozyczki I-IV kw 2025'!X13+'leasing I-IV kw 2025'!X14</f>
        <v>1253393.890671117</v>
      </c>
      <c r="Z14" s="16">
        <f>'pozyczki I-IV kw 2025'!Y13+'leasing I-IV kw 2025'!Y14</f>
        <v>63464.8177245849</v>
      </c>
      <c r="AA14" s="16">
        <f>'pozyczki I-IV kw 2025'!Z13+'leasing I-IV kw 2025'!Z14</f>
        <v>1056822.5329977451</v>
      </c>
      <c r="AB14" s="16">
        <f>'pozyczki I-IV kw 2025'!AA13+'leasing I-IV kw 2025'!AA14</f>
        <v>0</v>
      </c>
      <c r="AC14" s="16">
        <f>'pozyczki I-IV kw 2025'!AB13+'leasing I-IV kw 2025'!AB14</f>
        <v>0</v>
      </c>
      <c r="AD14" s="16">
        <f>'pozyczki I-IV kw 2025'!AC13+'leasing I-IV kw 2025'!AC14</f>
        <v>0</v>
      </c>
      <c r="AE14" s="16">
        <f>'pozyczki I-IV kw 2025'!AD13+'leasing I-IV kw 2025'!AD14</f>
        <v>0</v>
      </c>
      <c r="AF14" s="16">
        <f>'pozyczki I-IV kw 2025'!AE13+'leasing I-IV kw 2025'!AE14</f>
        <v>108332.18782281999</v>
      </c>
      <c r="AG14" s="16">
        <f>'pozyczki I-IV kw 2025'!AF13+'leasing I-IV kw 2025'!AF14</f>
        <v>0</v>
      </c>
      <c r="AH14" s="16">
        <f>'pozyczki I-IV kw 2025'!AG13+'leasing I-IV kw 2025'!AG14</f>
        <v>4259.6203267346</v>
      </c>
      <c r="AI14" s="16">
        <f>'pozyczki I-IV kw 2025'!AH13+'leasing I-IV kw 2025'!AH14</f>
        <v>0</v>
      </c>
      <c r="AJ14" s="16">
        <f>'pozyczki I-IV kw 2025'!AI13+'leasing I-IV kw 2025'!AI14</f>
        <v>0</v>
      </c>
      <c r="AK14" s="16">
        <f>'pozyczki I-IV kw 2025'!AJ13+'leasing I-IV kw 2025'!AJ14</f>
        <v>206.78699</v>
      </c>
      <c r="AL14" s="16">
        <f>'pozyczki I-IV kw 2025'!AK13+'leasing I-IV kw 2025'!AK14</f>
        <v>0</v>
      </c>
      <c r="AM14" s="16">
        <f>'pozyczki I-IV kw 2025'!AL13+'leasing I-IV kw 2025'!AL14</f>
        <v>0</v>
      </c>
      <c r="AN14" s="16">
        <f>'pozyczki I-IV kw 2025'!AM13+'leasing I-IV kw 2025'!AM14</f>
        <v>20307.944809223678</v>
      </c>
      <c r="AO14" s="16">
        <f>'pozyczki I-IV kw 2025'!AN13+'leasing I-IV kw 2025'!AN14</f>
        <v>63223.945459952301</v>
      </c>
      <c r="AP14" s="16">
        <f>'pozyczki I-IV kw 2025'!AO13+'leasing I-IV kw 2025'!AO14</f>
        <v>53927.165169952306</v>
      </c>
      <c r="AQ14" s="16">
        <f>'pozyczki I-IV kw 2025'!AP13+'leasing I-IV kw 2025'!AP14</f>
        <v>9178.7802900000006</v>
      </c>
      <c r="AR14" s="16">
        <f>'pozyczki I-IV kw 2025'!AQ13+'leasing I-IV kw 2025'!AQ14</f>
        <v>118</v>
      </c>
      <c r="AS14" s="16">
        <f>'pozyczki I-IV kw 2025'!AR13+'leasing I-IV kw 2025'!AR14</f>
        <v>0</v>
      </c>
      <c r="AT14" s="16">
        <f>'pozyczki I-IV kw 2025'!AS13+'leasing I-IV kw 2025'!AS14</f>
        <v>0</v>
      </c>
      <c r="AU14" s="16">
        <f>'pozyczki I-IV kw 2025'!AT13+'leasing I-IV kw 2025'!AT14</f>
        <v>0</v>
      </c>
      <c r="AV14" s="16">
        <f>'pozyczki I-IV kw 2025'!AU13+'leasing I-IV kw 2025'!AU14</f>
        <v>0</v>
      </c>
      <c r="AW14" s="16">
        <f>'pozyczki I-IV kw 2025'!AV13+'leasing I-IV kw 2025'!AV14</f>
        <v>0</v>
      </c>
      <c r="AX14" s="16">
        <f>'pozyczki I-IV kw 2025'!AW13+'leasing I-IV kw 2025'!AW14</f>
        <v>1358353.3416581461</v>
      </c>
      <c r="AY14" s="16">
        <f>'pozyczki I-IV kw 2025'!AX13+'leasing I-IV kw 2025'!AX14</f>
        <v>0</v>
      </c>
      <c r="AZ14" s="16">
        <f>'pozyczki I-IV kw 2025'!AY13+'leasing I-IV kw 2025'!AY14</f>
        <v>0</v>
      </c>
      <c r="BA14" s="16">
        <f>'pozyczki I-IV kw 2025'!AZ13+'leasing I-IV kw 2025'!AZ14</f>
        <v>0</v>
      </c>
      <c r="BB14" s="16">
        <f>'pozyczki I-IV kw 2025'!BA13+'leasing I-IV kw 2025'!BA14</f>
        <v>0</v>
      </c>
      <c r="BC14" s="16">
        <f>'pozyczki I-IV kw 2025'!BB13+'leasing I-IV kw 2025'!BB14</f>
        <v>0</v>
      </c>
      <c r="BD14" s="16">
        <f>'pozyczki I-IV kw 2025'!BC13+'leasing I-IV kw 2025'!BC14</f>
        <v>0</v>
      </c>
      <c r="BE14" s="16">
        <f>'pozyczki I-IV kw 2025'!BD13+'leasing I-IV kw 2025'!BD14</f>
        <v>1358353.3416581461</v>
      </c>
    </row>
    <row r="15" spans="2:57" x14ac:dyDescent="0.25">
      <c r="B15" s="91">
        <v>8</v>
      </c>
      <c r="C15" s="158" t="s">
        <v>62</v>
      </c>
      <c r="D15" s="15">
        <f>'pozyczki I-IV kw 2025'!C14+'leasing I-IV kw 2025'!C15</f>
        <v>140647</v>
      </c>
      <c r="E15" s="16">
        <f>'pozyczki I-IV kw 2025'!D14+'leasing I-IV kw 2025'!D15</f>
        <v>2525</v>
      </c>
      <c r="F15" s="16">
        <f>'pozyczki I-IV kw 2025'!E14+'leasing I-IV kw 2025'!E15</f>
        <v>0</v>
      </c>
      <c r="G15" s="16">
        <f>'pozyczki I-IV kw 2025'!F14+'leasing I-IV kw 2025'!F15</f>
        <v>0</v>
      </c>
      <c r="H15" s="16">
        <f>'pozyczki I-IV kw 2025'!G14+'leasing I-IV kw 2025'!G15</f>
        <v>18617</v>
      </c>
      <c r="I15" s="16">
        <f>'pozyczki I-IV kw 2025'!H14+'leasing I-IV kw 2025'!H15</f>
        <v>363</v>
      </c>
      <c r="J15" s="16">
        <f>'pozyczki I-IV kw 2025'!I14+'leasing I-IV kw 2025'!I15</f>
        <v>0</v>
      </c>
      <c r="K15" s="16">
        <f>'pozyczki I-IV kw 2025'!J14+'leasing I-IV kw 2025'!J15</f>
        <v>0</v>
      </c>
      <c r="L15" s="16">
        <f>'pozyczki I-IV kw 2025'!K14+'leasing I-IV kw 2025'!K15</f>
        <v>18254</v>
      </c>
      <c r="M15" s="16">
        <f>'pozyczki I-IV kw 2025'!L14+'leasing I-IV kw 2025'!L15</f>
        <v>0</v>
      </c>
      <c r="N15" s="16">
        <f>'pozyczki I-IV kw 2025'!M14+'leasing I-IV kw 2025'!M15</f>
        <v>0</v>
      </c>
      <c r="O15" s="16">
        <f>'pozyczki I-IV kw 2025'!N14+'leasing I-IV kw 2025'!N15</f>
        <v>18422</v>
      </c>
      <c r="P15" s="16">
        <f>'pozyczki I-IV kw 2025'!O14+'leasing I-IV kw 2025'!O15</f>
        <v>0</v>
      </c>
      <c r="Q15" s="16">
        <f>'pozyczki I-IV kw 2025'!P14+'leasing I-IV kw 2025'!P15</f>
        <v>0</v>
      </c>
      <c r="R15" s="16">
        <f>'pozyczki I-IV kw 2025'!Q14+'leasing I-IV kw 2025'!Q15</f>
        <v>95615</v>
      </c>
      <c r="S15" s="16">
        <f>'pozyczki I-IV kw 2025'!R14+'leasing I-IV kw 2025'!R15</f>
        <v>0</v>
      </c>
      <c r="T15" s="16">
        <f>'pozyczki I-IV kw 2025'!S14+'leasing I-IV kw 2025'!S15</f>
        <v>0</v>
      </c>
      <c r="U15" s="16">
        <f>'pozyczki I-IV kw 2025'!T14+'leasing I-IV kw 2025'!T15</f>
        <v>0</v>
      </c>
      <c r="V15" s="16">
        <f>'pozyczki I-IV kw 2025'!U14+'leasing I-IV kw 2025'!U15</f>
        <v>5468</v>
      </c>
      <c r="W15" s="16">
        <f>'pozyczki I-IV kw 2025'!V14+'leasing I-IV kw 2025'!V15</f>
        <v>0</v>
      </c>
      <c r="X15" s="16">
        <f>'pozyczki I-IV kw 2025'!W14+'leasing I-IV kw 2025'!W15</f>
        <v>0</v>
      </c>
      <c r="Y15" s="16">
        <f>'pozyczki I-IV kw 2025'!X14+'leasing I-IV kw 2025'!X15</f>
        <v>813568</v>
      </c>
      <c r="Z15" s="16">
        <f>'pozyczki I-IV kw 2025'!Y14+'leasing I-IV kw 2025'!Y15</f>
        <v>11592</v>
      </c>
      <c r="AA15" s="16">
        <f>'pozyczki I-IV kw 2025'!Z14+'leasing I-IV kw 2025'!Z15</f>
        <v>60049</v>
      </c>
      <c r="AB15" s="16">
        <f>'pozyczki I-IV kw 2025'!AA14+'leasing I-IV kw 2025'!AA15</f>
        <v>0</v>
      </c>
      <c r="AC15" s="16">
        <f>'pozyczki I-IV kw 2025'!AB14+'leasing I-IV kw 2025'!AB15</f>
        <v>1566</v>
      </c>
      <c r="AD15" s="16">
        <f>'pozyczki I-IV kw 2025'!AC14+'leasing I-IV kw 2025'!AC15</f>
        <v>75821</v>
      </c>
      <c r="AE15" s="16">
        <f>'pozyczki I-IV kw 2025'!AD14+'leasing I-IV kw 2025'!AD15</f>
        <v>803</v>
      </c>
      <c r="AF15" s="16">
        <f>'pozyczki I-IV kw 2025'!AE14+'leasing I-IV kw 2025'!AE15</f>
        <v>4777</v>
      </c>
      <c r="AG15" s="16">
        <f>'pozyczki I-IV kw 2025'!AF14+'leasing I-IV kw 2025'!AF15</f>
        <v>0</v>
      </c>
      <c r="AH15" s="16">
        <f>'pozyczki I-IV kw 2025'!AG14+'leasing I-IV kw 2025'!AG15</f>
        <v>181943</v>
      </c>
      <c r="AI15" s="16">
        <f>'pozyczki I-IV kw 2025'!AH14+'leasing I-IV kw 2025'!AH15</f>
        <v>0</v>
      </c>
      <c r="AJ15" s="16">
        <f>'pozyczki I-IV kw 2025'!AI14+'leasing I-IV kw 2025'!AI15</f>
        <v>0</v>
      </c>
      <c r="AK15" s="16">
        <f>'pozyczki I-IV kw 2025'!AJ14+'leasing I-IV kw 2025'!AJ15</f>
        <v>0</v>
      </c>
      <c r="AL15" s="16">
        <f>'pozyczki I-IV kw 2025'!AK14+'leasing I-IV kw 2025'!AK15</f>
        <v>0</v>
      </c>
      <c r="AM15" s="16">
        <f>'pozyczki I-IV kw 2025'!AL14+'leasing I-IV kw 2025'!AL15</f>
        <v>0</v>
      </c>
      <c r="AN15" s="16">
        <f>'pozyczki I-IV kw 2025'!AM14+'leasing I-IV kw 2025'!AM15</f>
        <v>477017</v>
      </c>
      <c r="AO15" s="16">
        <f>'pozyczki I-IV kw 2025'!AN14+'leasing I-IV kw 2025'!AN15</f>
        <v>0</v>
      </c>
      <c r="AP15" s="16">
        <f>'pozyczki I-IV kw 2025'!AO14+'leasing I-IV kw 2025'!AO15</f>
        <v>0</v>
      </c>
      <c r="AQ15" s="16">
        <f>'pozyczki I-IV kw 2025'!AP14+'leasing I-IV kw 2025'!AP15</f>
        <v>0</v>
      </c>
      <c r="AR15" s="16">
        <f>'pozyczki I-IV kw 2025'!AQ14+'leasing I-IV kw 2025'!AQ15</f>
        <v>0</v>
      </c>
      <c r="AS15" s="16">
        <f>'pozyczki I-IV kw 2025'!AR14+'leasing I-IV kw 2025'!AR15</f>
        <v>0</v>
      </c>
      <c r="AT15" s="16">
        <f>'pozyczki I-IV kw 2025'!AS14+'leasing I-IV kw 2025'!AS15</f>
        <v>0</v>
      </c>
      <c r="AU15" s="16">
        <f>'pozyczki I-IV kw 2025'!AT14+'leasing I-IV kw 2025'!AT15</f>
        <v>0</v>
      </c>
      <c r="AV15" s="16">
        <f>'pozyczki I-IV kw 2025'!AU14+'leasing I-IV kw 2025'!AU15</f>
        <v>0</v>
      </c>
      <c r="AW15" s="16">
        <f>'pozyczki I-IV kw 2025'!AV14+'leasing I-IV kw 2025'!AV15</f>
        <v>0</v>
      </c>
      <c r="AX15" s="16">
        <f>'pozyczki I-IV kw 2025'!AW14+'leasing I-IV kw 2025'!AW15</f>
        <v>954215</v>
      </c>
      <c r="AY15" s="16">
        <f>'pozyczki I-IV kw 2025'!AX14+'leasing I-IV kw 2025'!AX15</f>
        <v>0</v>
      </c>
      <c r="AZ15" s="16">
        <f>'pozyczki I-IV kw 2025'!AY14+'leasing I-IV kw 2025'!AY15</f>
        <v>0</v>
      </c>
      <c r="BA15" s="16">
        <f>'pozyczki I-IV kw 2025'!AZ14+'leasing I-IV kw 2025'!AZ15</f>
        <v>0</v>
      </c>
      <c r="BB15" s="16">
        <f>'pozyczki I-IV kw 2025'!BA14+'leasing I-IV kw 2025'!BA15</f>
        <v>0</v>
      </c>
      <c r="BC15" s="16">
        <f>'pozyczki I-IV kw 2025'!BB14+'leasing I-IV kw 2025'!BB15</f>
        <v>0</v>
      </c>
      <c r="BD15" s="16">
        <f>'pozyczki I-IV kw 2025'!BC14+'leasing I-IV kw 2025'!BC15</f>
        <v>0</v>
      </c>
      <c r="BE15" s="16">
        <f>'pozyczki I-IV kw 2025'!BD14+'leasing I-IV kw 2025'!BD15</f>
        <v>954215</v>
      </c>
    </row>
    <row r="16" spans="2:57" x14ac:dyDescent="0.25">
      <c r="B16" s="91">
        <v>9</v>
      </c>
      <c r="C16" s="158" t="s">
        <v>63</v>
      </c>
      <c r="D16" s="15">
        <f>'pozyczki I-IV kw 2025'!C15+'leasing I-IV kw 2025'!C16</f>
        <v>6939240.2087639095</v>
      </c>
      <c r="E16" s="16">
        <f>'pozyczki I-IV kw 2025'!D15+'leasing I-IV kw 2025'!D16</f>
        <v>2935118.2782857101</v>
      </c>
      <c r="F16" s="16">
        <f>'pozyczki I-IV kw 2025'!E15+'leasing I-IV kw 2025'!E16</f>
        <v>75998.033580000003</v>
      </c>
      <c r="G16" s="16">
        <f>'pozyczki I-IV kw 2025'!F15+'leasing I-IV kw 2025'!F16</f>
        <v>54639.716569999997</v>
      </c>
      <c r="H16" s="16">
        <f>'pozyczki I-IV kw 2025'!G15+'leasing I-IV kw 2025'!G16</f>
        <v>1655241.02093304</v>
      </c>
      <c r="I16" s="16">
        <f>'pozyczki I-IV kw 2025'!H15+'leasing I-IV kw 2025'!H16</f>
        <v>826589.31265370001</v>
      </c>
      <c r="J16" s="16">
        <f>'pozyczki I-IV kw 2025'!I15+'leasing I-IV kw 2025'!I16</f>
        <v>34079.587209999896</v>
      </c>
      <c r="K16" s="16">
        <f>'pozyczki I-IV kw 2025'!J15+'leasing I-IV kw 2025'!J16</f>
        <v>327.5</v>
      </c>
      <c r="L16" s="16">
        <f>'pozyczki I-IV kw 2025'!K15+'leasing I-IV kw 2025'!K16</f>
        <v>828651.70827933599</v>
      </c>
      <c r="M16" s="16">
        <f>'pozyczki I-IV kw 2025'!L15+'leasing I-IV kw 2025'!L16</f>
        <v>1453.17642</v>
      </c>
      <c r="N16" s="16">
        <f>'pozyczki I-IV kw 2025'!M15+'leasing I-IV kw 2025'!M16</f>
        <v>0</v>
      </c>
      <c r="O16" s="16">
        <f>'pozyczki I-IV kw 2025'!N15+'leasing I-IV kw 2025'!N16</f>
        <v>1450526.8854545299</v>
      </c>
      <c r="P16" s="16">
        <f>'pozyczki I-IV kw 2025'!O15+'leasing I-IV kw 2025'!O16</f>
        <v>0</v>
      </c>
      <c r="Q16" s="16">
        <f>'pozyczki I-IV kw 2025'!P15+'leasing I-IV kw 2025'!P16</f>
        <v>0</v>
      </c>
      <c r="R16" s="16">
        <f>'pozyczki I-IV kw 2025'!Q15+'leasing I-IV kw 2025'!Q16</f>
        <v>657570.70932063495</v>
      </c>
      <c r="S16" s="16">
        <f>'pozyczki I-IV kw 2025'!R15+'leasing I-IV kw 2025'!R16</f>
        <v>171793.17064</v>
      </c>
      <c r="T16" s="16">
        <f>'pozyczki I-IV kw 2025'!S15+'leasing I-IV kw 2025'!S16</f>
        <v>0</v>
      </c>
      <c r="U16" s="16">
        <f>'pozyczki I-IV kw 2025'!T15+'leasing I-IV kw 2025'!T16</f>
        <v>0</v>
      </c>
      <c r="V16" s="16">
        <f>'pozyczki I-IV kw 2025'!U15+'leasing I-IV kw 2025'!U16</f>
        <v>68990.144130000001</v>
      </c>
      <c r="W16" s="16">
        <f>'pozyczki I-IV kw 2025'!V15+'leasing I-IV kw 2025'!V16</f>
        <v>139.34959000000001</v>
      </c>
      <c r="X16" s="16">
        <f>'pozyczki I-IV kw 2025'!W15+'leasing I-IV kw 2025'!W16</f>
        <v>0</v>
      </c>
      <c r="Y16" s="16">
        <f>'pozyczki I-IV kw 2025'!X15+'leasing I-IV kw 2025'!X16</f>
        <v>3375115.1189999999</v>
      </c>
      <c r="Z16" s="16">
        <f>'pozyczki I-IV kw 2025'!Y15+'leasing I-IV kw 2025'!Y16</f>
        <v>942266.44078999897</v>
      </c>
      <c r="AA16" s="16">
        <f>'pozyczki I-IV kw 2025'!Z15+'leasing I-IV kw 2025'!Z16</f>
        <v>1237342.5753500001</v>
      </c>
      <c r="AB16" s="16">
        <f>'pozyczki I-IV kw 2025'!AA15+'leasing I-IV kw 2025'!AA16</f>
        <v>39171.941899999998</v>
      </c>
      <c r="AC16" s="16">
        <f>'pozyczki I-IV kw 2025'!AB15+'leasing I-IV kw 2025'!AB16</f>
        <v>35892.874060000002</v>
      </c>
      <c r="AD16" s="16">
        <f>'pozyczki I-IV kw 2025'!AC15+'leasing I-IV kw 2025'!AC16</f>
        <v>136473.14285</v>
      </c>
      <c r="AE16" s="16">
        <f>'pozyczki I-IV kw 2025'!AD15+'leasing I-IV kw 2025'!AD16</f>
        <v>47040.518960000001</v>
      </c>
      <c r="AF16" s="16">
        <f>'pozyczki I-IV kw 2025'!AE15+'leasing I-IV kw 2025'!AE16</f>
        <v>51549.525170000001</v>
      </c>
      <c r="AG16" s="16">
        <f>'pozyczki I-IV kw 2025'!AF15+'leasing I-IV kw 2025'!AF16</f>
        <v>114202.84499</v>
      </c>
      <c r="AH16" s="16">
        <f>'pozyczki I-IV kw 2025'!AG15+'leasing I-IV kw 2025'!AG16</f>
        <v>65042.066060000005</v>
      </c>
      <c r="AI16" s="16">
        <f>'pozyczki I-IV kw 2025'!AH15+'leasing I-IV kw 2025'!AH16</f>
        <v>3064.2047900000002</v>
      </c>
      <c r="AJ16" s="16">
        <f>'pozyczki I-IV kw 2025'!AI15+'leasing I-IV kw 2025'!AI16</f>
        <v>2016.37437</v>
      </c>
      <c r="AK16" s="16">
        <f>'pozyczki I-IV kw 2025'!AJ15+'leasing I-IV kw 2025'!AJ16</f>
        <v>42672.688280000002</v>
      </c>
      <c r="AL16" s="16">
        <f>'pozyczki I-IV kw 2025'!AK15+'leasing I-IV kw 2025'!AK16</f>
        <v>0</v>
      </c>
      <c r="AM16" s="16">
        <f>'pozyczki I-IV kw 2025'!AL15+'leasing I-IV kw 2025'!AL16</f>
        <v>1801.8778299999999</v>
      </c>
      <c r="AN16" s="16">
        <f>'pozyczki I-IV kw 2025'!AM15+'leasing I-IV kw 2025'!AM16</f>
        <v>656578.04360000009</v>
      </c>
      <c r="AO16" s="16">
        <f>'pozyczki I-IV kw 2025'!AN15+'leasing I-IV kw 2025'!AN16</f>
        <v>121836.52979</v>
      </c>
      <c r="AP16" s="16">
        <f>'pozyczki I-IV kw 2025'!AO15+'leasing I-IV kw 2025'!AO16</f>
        <v>70626.953210000007</v>
      </c>
      <c r="AQ16" s="16">
        <f>'pozyczki I-IV kw 2025'!AP15+'leasing I-IV kw 2025'!AP16</f>
        <v>25912.56812</v>
      </c>
      <c r="AR16" s="16">
        <f>'pozyczki I-IV kw 2025'!AQ15+'leasing I-IV kw 2025'!AQ16</f>
        <v>25297.008460000001</v>
      </c>
      <c r="AS16" s="16">
        <f>'pozyczki I-IV kw 2025'!AR15+'leasing I-IV kw 2025'!AR16</f>
        <v>27425.318550000004</v>
      </c>
      <c r="AT16" s="16">
        <f>'pozyczki I-IV kw 2025'!AS15+'leasing I-IV kw 2025'!AS16</f>
        <v>5844.8430900000003</v>
      </c>
      <c r="AU16" s="16">
        <f>'pozyczki I-IV kw 2025'!AT15+'leasing I-IV kw 2025'!AT16</f>
        <v>21580.475460000001</v>
      </c>
      <c r="AV16" s="16">
        <f>'pozyczki I-IV kw 2025'!AU15+'leasing I-IV kw 2025'!AU16</f>
        <v>0</v>
      </c>
      <c r="AW16" s="16">
        <f>'pozyczki I-IV kw 2025'!AV15+'leasing I-IV kw 2025'!AV16</f>
        <v>0</v>
      </c>
      <c r="AX16" s="16">
        <f>'pozyczki I-IV kw 2025'!AW15+'leasing I-IV kw 2025'!AW16</f>
        <v>10463617.176103909</v>
      </c>
      <c r="AY16" s="16">
        <f>'pozyczki I-IV kw 2025'!AX15+'leasing I-IV kw 2025'!AX16</f>
        <v>0</v>
      </c>
      <c r="AZ16" s="16">
        <f>'pozyczki I-IV kw 2025'!AY15+'leasing I-IV kw 2025'!AY16</f>
        <v>0</v>
      </c>
      <c r="BA16" s="16">
        <f>'pozyczki I-IV kw 2025'!AZ15+'leasing I-IV kw 2025'!AZ16</f>
        <v>0</v>
      </c>
      <c r="BB16" s="16">
        <f>'pozyczki I-IV kw 2025'!BA15+'leasing I-IV kw 2025'!BA16</f>
        <v>0</v>
      </c>
      <c r="BC16" s="16">
        <f>'pozyczki I-IV kw 2025'!BB15+'leasing I-IV kw 2025'!BB16</f>
        <v>0</v>
      </c>
      <c r="BD16" s="16">
        <f>'pozyczki I-IV kw 2025'!BC15+'leasing I-IV kw 2025'!BC16</f>
        <v>0</v>
      </c>
      <c r="BE16" s="16">
        <f>'pozyczki I-IV kw 2025'!BD15+'leasing I-IV kw 2025'!BD16</f>
        <v>10463617.176103909</v>
      </c>
    </row>
    <row r="17" spans="2:57" x14ac:dyDescent="0.25">
      <c r="B17" s="91">
        <v>10</v>
      </c>
      <c r="C17" s="158" t="s">
        <v>64</v>
      </c>
      <c r="D17" s="15">
        <f>'pozyczki I-IV kw 2025'!C16+'leasing I-IV kw 2025'!C17</f>
        <v>1129963.8400000001</v>
      </c>
      <c r="E17" s="16">
        <f>'pozyczki I-IV kw 2025'!D16+'leasing I-IV kw 2025'!D17</f>
        <v>556981.30000000005</v>
      </c>
      <c r="F17" s="16">
        <f>'pozyczki I-IV kw 2025'!E16+'leasing I-IV kw 2025'!E17</f>
        <v>21302.75</v>
      </c>
      <c r="G17" s="16">
        <f>'pozyczki I-IV kw 2025'!F16+'leasing I-IV kw 2025'!F17</f>
        <v>22485.65</v>
      </c>
      <c r="H17" s="16">
        <f>'pozyczki I-IV kw 2025'!G16+'leasing I-IV kw 2025'!G17</f>
        <v>172383.6</v>
      </c>
      <c r="I17" s="16">
        <f>'pozyczki I-IV kw 2025'!H16+'leasing I-IV kw 2025'!H17</f>
        <v>111733.01</v>
      </c>
      <c r="J17" s="16">
        <f>'pozyczki I-IV kw 2025'!I16+'leasing I-IV kw 2025'!I17</f>
        <v>953.5</v>
      </c>
      <c r="K17" s="16">
        <f>'pozyczki I-IV kw 2025'!J16+'leasing I-IV kw 2025'!J17</f>
        <v>733.05000000000007</v>
      </c>
      <c r="L17" s="16">
        <f>'pozyczki I-IV kw 2025'!K16+'leasing I-IV kw 2025'!K17</f>
        <v>60650.59</v>
      </c>
      <c r="M17" s="16">
        <f>'pozyczki I-IV kw 2025'!L16+'leasing I-IV kw 2025'!L17</f>
        <v>0</v>
      </c>
      <c r="N17" s="16">
        <f>'pozyczki I-IV kw 2025'!M16+'leasing I-IV kw 2025'!M17</f>
        <v>0</v>
      </c>
      <c r="O17" s="16">
        <f>'pozyczki I-IV kw 2025'!N16+'leasing I-IV kw 2025'!N17</f>
        <v>242639.32</v>
      </c>
      <c r="P17" s="16">
        <f>'pozyczki I-IV kw 2025'!O16+'leasing I-IV kw 2025'!O17</f>
        <v>0</v>
      </c>
      <c r="Q17" s="16">
        <f>'pozyczki I-IV kw 2025'!P16+'leasing I-IV kw 2025'!P17</f>
        <v>0</v>
      </c>
      <c r="R17" s="16">
        <f>'pozyczki I-IV kw 2025'!Q16+'leasing I-IV kw 2025'!Q17</f>
        <v>118236.65000000001</v>
      </c>
      <c r="S17" s="16">
        <f>'pozyczki I-IV kw 2025'!R16+'leasing I-IV kw 2025'!R17</f>
        <v>13922.869999999999</v>
      </c>
      <c r="T17" s="16">
        <f>'pozyczki I-IV kw 2025'!S16+'leasing I-IV kw 2025'!S17</f>
        <v>0</v>
      </c>
      <c r="U17" s="16">
        <f>'pozyczki I-IV kw 2025'!T16+'leasing I-IV kw 2025'!T17</f>
        <v>0</v>
      </c>
      <c r="V17" s="16">
        <f>'pozyczki I-IV kw 2025'!U16+'leasing I-IV kw 2025'!U17</f>
        <v>25800.100000000002</v>
      </c>
      <c r="W17" s="16">
        <f>'pozyczki I-IV kw 2025'!V16+'leasing I-IV kw 2025'!V17</f>
        <v>301.39</v>
      </c>
      <c r="X17" s="16">
        <f>'pozyczki I-IV kw 2025'!W16+'leasing I-IV kw 2025'!W17</f>
        <v>0</v>
      </c>
      <c r="Y17" s="16">
        <f>'pozyczki I-IV kw 2025'!X16+'leasing I-IV kw 2025'!X17</f>
        <v>320057.33999999997</v>
      </c>
      <c r="Z17" s="16">
        <f>'pozyczki I-IV kw 2025'!Y16+'leasing I-IV kw 2025'!Y17</f>
        <v>78394.16</v>
      </c>
      <c r="AA17" s="16">
        <f>'pozyczki I-IV kw 2025'!Z16+'leasing I-IV kw 2025'!Z17</f>
        <v>33780.33</v>
      </c>
      <c r="AB17" s="16">
        <f>'pozyczki I-IV kw 2025'!AA16+'leasing I-IV kw 2025'!AA17</f>
        <v>5978.52</v>
      </c>
      <c r="AC17" s="16">
        <f>'pozyczki I-IV kw 2025'!AB16+'leasing I-IV kw 2025'!AB17</f>
        <v>2010.75</v>
      </c>
      <c r="AD17" s="16">
        <f>'pozyczki I-IV kw 2025'!AC16+'leasing I-IV kw 2025'!AC17</f>
        <v>31919.14</v>
      </c>
      <c r="AE17" s="16">
        <f>'pozyczki I-IV kw 2025'!AD16+'leasing I-IV kw 2025'!AD17</f>
        <v>0</v>
      </c>
      <c r="AF17" s="16">
        <f>'pozyczki I-IV kw 2025'!AE16+'leasing I-IV kw 2025'!AE17</f>
        <v>10137.19</v>
      </c>
      <c r="AG17" s="16">
        <f>'pozyczki I-IV kw 2025'!AF16+'leasing I-IV kw 2025'!AF17</f>
        <v>21143.66</v>
      </c>
      <c r="AH17" s="16">
        <f>'pozyczki I-IV kw 2025'!AG16+'leasing I-IV kw 2025'!AG17</f>
        <v>22162.68</v>
      </c>
      <c r="AI17" s="16">
        <f>'pozyczki I-IV kw 2025'!AH16+'leasing I-IV kw 2025'!AH17</f>
        <v>0</v>
      </c>
      <c r="AJ17" s="16">
        <f>'pozyczki I-IV kw 2025'!AI16+'leasing I-IV kw 2025'!AI17</f>
        <v>0</v>
      </c>
      <c r="AK17" s="16">
        <f>'pozyczki I-IV kw 2025'!AJ16+'leasing I-IV kw 2025'!AJ17</f>
        <v>216.86</v>
      </c>
      <c r="AL17" s="16">
        <f>'pozyczki I-IV kw 2025'!AK16+'leasing I-IV kw 2025'!AK17</f>
        <v>0</v>
      </c>
      <c r="AM17" s="16">
        <f>'pozyczki I-IV kw 2025'!AL16+'leasing I-IV kw 2025'!AL17</f>
        <v>0</v>
      </c>
      <c r="AN17" s="16">
        <f>'pozyczki I-IV kw 2025'!AM16+'leasing I-IV kw 2025'!AM17</f>
        <v>114314.04999999999</v>
      </c>
      <c r="AO17" s="16">
        <f>'pozyczki I-IV kw 2025'!AN16+'leasing I-IV kw 2025'!AN17</f>
        <v>5177.8399999999992</v>
      </c>
      <c r="AP17" s="16">
        <f>'pozyczki I-IV kw 2025'!AO16+'leasing I-IV kw 2025'!AO17</f>
        <v>5177.8399999999992</v>
      </c>
      <c r="AQ17" s="16">
        <f>'pozyczki I-IV kw 2025'!AP16+'leasing I-IV kw 2025'!AP17</f>
        <v>0</v>
      </c>
      <c r="AR17" s="16">
        <f>'pozyczki I-IV kw 2025'!AQ16+'leasing I-IV kw 2025'!AQ17</f>
        <v>0</v>
      </c>
      <c r="AS17" s="16">
        <f>'pozyczki I-IV kw 2025'!AR16+'leasing I-IV kw 2025'!AR17</f>
        <v>1242.94</v>
      </c>
      <c r="AT17" s="16">
        <f>'pozyczki I-IV kw 2025'!AS16+'leasing I-IV kw 2025'!AS17</f>
        <v>0</v>
      </c>
      <c r="AU17" s="16">
        <f>'pozyczki I-IV kw 2025'!AT16+'leasing I-IV kw 2025'!AT17</f>
        <v>1242.94</v>
      </c>
      <c r="AV17" s="16">
        <f>'pozyczki I-IV kw 2025'!AU16+'leasing I-IV kw 2025'!AU17</f>
        <v>0</v>
      </c>
      <c r="AW17" s="16">
        <f>'pozyczki I-IV kw 2025'!AV16+'leasing I-IV kw 2025'!AV17</f>
        <v>0</v>
      </c>
      <c r="AX17" s="16">
        <f>'pozyczki I-IV kw 2025'!AW16+'leasing I-IV kw 2025'!AW17</f>
        <v>1456441.96</v>
      </c>
      <c r="AY17" s="16">
        <f>'pozyczki I-IV kw 2025'!AX16+'leasing I-IV kw 2025'!AX17</f>
        <v>0</v>
      </c>
      <c r="AZ17" s="16">
        <f>'pozyczki I-IV kw 2025'!AY16+'leasing I-IV kw 2025'!AY17</f>
        <v>0</v>
      </c>
      <c r="BA17" s="16">
        <f>'pozyczki I-IV kw 2025'!AZ16+'leasing I-IV kw 2025'!AZ17</f>
        <v>0</v>
      </c>
      <c r="BB17" s="16">
        <f>'pozyczki I-IV kw 2025'!BA16+'leasing I-IV kw 2025'!BA17</f>
        <v>0</v>
      </c>
      <c r="BC17" s="16">
        <f>'pozyczki I-IV kw 2025'!BB16+'leasing I-IV kw 2025'!BB17</f>
        <v>0</v>
      </c>
      <c r="BD17" s="16">
        <f>'pozyczki I-IV kw 2025'!BC16+'leasing I-IV kw 2025'!BC17</f>
        <v>0</v>
      </c>
      <c r="BE17" s="16">
        <f>'pozyczki I-IV kw 2025'!BD16+'leasing I-IV kw 2025'!BD17</f>
        <v>1456441.96</v>
      </c>
    </row>
    <row r="18" spans="2:57" x14ac:dyDescent="0.25">
      <c r="B18" s="91">
        <v>11</v>
      </c>
      <c r="C18" s="158" t="s">
        <v>65</v>
      </c>
      <c r="D18" s="15">
        <f>'pozyczki I-IV kw 2025'!C17+'leasing I-IV kw 2025'!C18</f>
        <v>3958438</v>
      </c>
      <c r="E18" s="16">
        <f>'pozyczki I-IV kw 2025'!D17+'leasing I-IV kw 2025'!D18</f>
        <v>1755704</v>
      </c>
      <c r="F18" s="16">
        <f>'pozyczki I-IV kw 2025'!E17+'leasing I-IV kw 2025'!E18</f>
        <v>43872</v>
      </c>
      <c r="G18" s="16">
        <f>'pozyczki I-IV kw 2025'!F17+'leasing I-IV kw 2025'!F18</f>
        <v>71534</v>
      </c>
      <c r="H18" s="16">
        <f>'pozyczki I-IV kw 2025'!G17+'leasing I-IV kw 2025'!G18</f>
        <v>774780</v>
      </c>
      <c r="I18" s="16">
        <f>'pozyczki I-IV kw 2025'!H17+'leasing I-IV kw 2025'!H18</f>
        <v>452856</v>
      </c>
      <c r="J18" s="16">
        <f>'pozyczki I-IV kw 2025'!I17+'leasing I-IV kw 2025'!I18</f>
        <v>3054</v>
      </c>
      <c r="K18" s="16">
        <f>'pozyczki I-IV kw 2025'!J17+'leasing I-IV kw 2025'!J18</f>
        <v>200</v>
      </c>
      <c r="L18" s="16">
        <f>'pozyczki I-IV kw 2025'!K17+'leasing I-IV kw 2025'!K18</f>
        <v>321924</v>
      </c>
      <c r="M18" s="16">
        <f>'pozyczki I-IV kw 2025'!L17+'leasing I-IV kw 2025'!L18</f>
        <v>1564</v>
      </c>
      <c r="N18" s="16">
        <f>'pozyczki I-IV kw 2025'!M17+'leasing I-IV kw 2025'!M18</f>
        <v>0</v>
      </c>
      <c r="O18" s="16">
        <f>'pozyczki I-IV kw 2025'!N17+'leasing I-IV kw 2025'!N18</f>
        <v>683341</v>
      </c>
      <c r="P18" s="16">
        <f>'pozyczki I-IV kw 2025'!O17+'leasing I-IV kw 2025'!O18</f>
        <v>0</v>
      </c>
      <c r="Q18" s="16">
        <f>'pozyczki I-IV kw 2025'!P17+'leasing I-IV kw 2025'!P18</f>
        <v>0</v>
      </c>
      <c r="R18" s="16">
        <f>'pozyczki I-IV kw 2025'!Q17+'leasing I-IV kw 2025'!Q18</f>
        <v>471042</v>
      </c>
      <c r="S18" s="16">
        <f>'pozyczki I-IV kw 2025'!R17+'leasing I-IV kw 2025'!R18</f>
        <v>162760</v>
      </c>
      <c r="T18" s="16">
        <f>'pozyczki I-IV kw 2025'!S17+'leasing I-IV kw 2025'!S18</f>
        <v>7208</v>
      </c>
      <c r="U18" s="16">
        <f>'pozyczki I-IV kw 2025'!T17+'leasing I-IV kw 2025'!T18</f>
        <v>0</v>
      </c>
      <c r="V18" s="16">
        <f>'pozyczki I-IV kw 2025'!U17+'leasing I-IV kw 2025'!U18</f>
        <v>110811</v>
      </c>
      <c r="W18" s="16">
        <f>'pozyczki I-IV kw 2025'!V17+'leasing I-IV kw 2025'!V18</f>
        <v>931</v>
      </c>
      <c r="X18" s="16">
        <f>'pozyczki I-IV kw 2025'!W17+'leasing I-IV kw 2025'!W18</f>
        <v>0</v>
      </c>
      <c r="Y18" s="16">
        <f>'pozyczki I-IV kw 2025'!X17+'leasing I-IV kw 2025'!X18</f>
        <v>1991447</v>
      </c>
      <c r="Z18" s="16">
        <f>'pozyczki I-IV kw 2025'!Y17+'leasing I-IV kw 2025'!Y18</f>
        <v>248025</v>
      </c>
      <c r="AA18" s="16">
        <f>'pozyczki I-IV kw 2025'!Z17+'leasing I-IV kw 2025'!Z18</f>
        <v>50586</v>
      </c>
      <c r="AB18" s="16">
        <f>'pozyczki I-IV kw 2025'!AA17+'leasing I-IV kw 2025'!AA18</f>
        <v>156327</v>
      </c>
      <c r="AC18" s="16">
        <f>'pozyczki I-IV kw 2025'!AB17+'leasing I-IV kw 2025'!AB18</f>
        <v>146663</v>
      </c>
      <c r="AD18" s="16">
        <f>'pozyczki I-IV kw 2025'!AC17+'leasing I-IV kw 2025'!AC18</f>
        <v>327639</v>
      </c>
      <c r="AE18" s="16">
        <f>'pozyczki I-IV kw 2025'!AD17+'leasing I-IV kw 2025'!AD18</f>
        <v>175601</v>
      </c>
      <c r="AF18" s="16">
        <f>'pozyczki I-IV kw 2025'!AE17+'leasing I-IV kw 2025'!AE18</f>
        <v>56660</v>
      </c>
      <c r="AG18" s="16">
        <f>'pozyczki I-IV kw 2025'!AF17+'leasing I-IV kw 2025'!AF18</f>
        <v>69926</v>
      </c>
      <c r="AH18" s="16">
        <f>'pozyczki I-IV kw 2025'!AG17+'leasing I-IV kw 2025'!AG18</f>
        <v>152551</v>
      </c>
      <c r="AI18" s="16">
        <f>'pozyczki I-IV kw 2025'!AH17+'leasing I-IV kw 2025'!AH18</f>
        <v>1433</v>
      </c>
      <c r="AJ18" s="16">
        <f>'pozyczki I-IV kw 2025'!AI17+'leasing I-IV kw 2025'!AI18</f>
        <v>761</v>
      </c>
      <c r="AK18" s="16">
        <f>'pozyczki I-IV kw 2025'!AJ17+'leasing I-IV kw 2025'!AJ18</f>
        <v>26089</v>
      </c>
      <c r="AL18" s="16">
        <f>'pozyczki I-IV kw 2025'!AK17+'leasing I-IV kw 2025'!AK18</f>
        <v>0</v>
      </c>
      <c r="AM18" s="16">
        <f>'pozyczki I-IV kw 2025'!AL17+'leasing I-IV kw 2025'!AL18</f>
        <v>3260</v>
      </c>
      <c r="AN18" s="16">
        <f>'pozyczki I-IV kw 2025'!AM17+'leasing I-IV kw 2025'!AM18</f>
        <v>575926</v>
      </c>
      <c r="AO18" s="16">
        <f>'pozyczki I-IV kw 2025'!AN17+'leasing I-IV kw 2025'!AN18</f>
        <v>36811</v>
      </c>
      <c r="AP18" s="16">
        <f>'pozyczki I-IV kw 2025'!AO17+'leasing I-IV kw 2025'!AO18</f>
        <v>36811</v>
      </c>
      <c r="AQ18" s="16">
        <f>'pozyczki I-IV kw 2025'!AP17+'leasing I-IV kw 2025'!AP18</f>
        <v>0</v>
      </c>
      <c r="AR18" s="16">
        <f>'pozyczki I-IV kw 2025'!AQ17+'leasing I-IV kw 2025'!AQ18</f>
        <v>0</v>
      </c>
      <c r="AS18" s="16">
        <f>'pozyczki I-IV kw 2025'!AR17+'leasing I-IV kw 2025'!AR18</f>
        <v>220615</v>
      </c>
      <c r="AT18" s="16">
        <f>'pozyczki I-IV kw 2025'!AS17+'leasing I-IV kw 2025'!AS18</f>
        <v>50895</v>
      </c>
      <c r="AU18" s="16">
        <f>'pozyczki I-IV kw 2025'!AT17+'leasing I-IV kw 2025'!AT18</f>
        <v>2798</v>
      </c>
      <c r="AV18" s="16">
        <f>'pozyczki I-IV kw 2025'!AU17+'leasing I-IV kw 2025'!AU18</f>
        <v>166922</v>
      </c>
      <c r="AW18" s="16">
        <f>'pozyczki I-IV kw 2025'!AV17+'leasing I-IV kw 2025'!AV18</f>
        <v>189684</v>
      </c>
      <c r="AX18" s="16">
        <f>'pozyczki I-IV kw 2025'!AW17+'leasing I-IV kw 2025'!AW18</f>
        <v>6396995</v>
      </c>
      <c r="AY18" s="16">
        <f>'pozyczki I-IV kw 2025'!AX17+'leasing I-IV kw 2025'!AX18</f>
        <v>10100</v>
      </c>
      <c r="AZ18" s="16">
        <f>'pozyczki I-IV kw 2025'!AY17+'leasing I-IV kw 2025'!AY18</f>
        <v>0</v>
      </c>
      <c r="BA18" s="16">
        <f>'pozyczki I-IV kw 2025'!AZ17+'leasing I-IV kw 2025'!AZ18</f>
        <v>0</v>
      </c>
      <c r="BB18" s="16">
        <f>'pozyczki I-IV kw 2025'!BA17+'leasing I-IV kw 2025'!BA18</f>
        <v>9650</v>
      </c>
      <c r="BC18" s="16">
        <f>'pozyczki I-IV kw 2025'!BB17+'leasing I-IV kw 2025'!BB18</f>
        <v>0</v>
      </c>
      <c r="BD18" s="16">
        <f>'pozyczki I-IV kw 2025'!BC17+'leasing I-IV kw 2025'!BC18</f>
        <v>450</v>
      </c>
      <c r="BE18" s="16">
        <f>'pozyczki I-IV kw 2025'!BD17+'leasing I-IV kw 2025'!BD18</f>
        <v>6407095</v>
      </c>
    </row>
    <row r="19" spans="2:57" x14ac:dyDescent="0.25">
      <c r="B19" s="91">
        <v>12</v>
      </c>
      <c r="C19" s="158" t="s">
        <v>66</v>
      </c>
      <c r="D19" s="15">
        <f>'pozyczki I-IV kw 2025'!C18+'leasing I-IV kw 2025'!C19</f>
        <v>160121.04315000001</v>
      </c>
      <c r="E19" s="16">
        <f>'pozyczki I-IV kw 2025'!D18+'leasing I-IV kw 2025'!D19</f>
        <v>33539.131809999999</v>
      </c>
      <c r="F19" s="16">
        <f>'pozyczki I-IV kw 2025'!E18+'leasing I-IV kw 2025'!E19</f>
        <v>0</v>
      </c>
      <c r="G19" s="16">
        <f>'pozyczki I-IV kw 2025'!F18+'leasing I-IV kw 2025'!F19</f>
        <v>5557.8341300000002</v>
      </c>
      <c r="H19" s="16">
        <f>'pozyczki I-IV kw 2025'!G18+'leasing I-IV kw 2025'!G19</f>
        <v>38513.909610000002</v>
      </c>
      <c r="I19" s="16">
        <f>'pozyczki I-IV kw 2025'!H18+'leasing I-IV kw 2025'!H19</f>
        <v>18134.24223</v>
      </c>
      <c r="J19" s="16">
        <f>'pozyczki I-IV kw 2025'!I18+'leasing I-IV kw 2025'!I19</f>
        <v>0</v>
      </c>
      <c r="K19" s="16">
        <f>'pozyczki I-IV kw 2025'!J18+'leasing I-IV kw 2025'!J19</f>
        <v>0</v>
      </c>
      <c r="L19" s="16">
        <f>'pozyczki I-IV kw 2025'!K18+'leasing I-IV kw 2025'!K19</f>
        <v>20379.667379999999</v>
      </c>
      <c r="M19" s="16">
        <f>'pozyczki I-IV kw 2025'!L18+'leasing I-IV kw 2025'!L19</f>
        <v>0</v>
      </c>
      <c r="N19" s="16">
        <f>'pozyczki I-IV kw 2025'!M18+'leasing I-IV kw 2025'!M19</f>
        <v>0</v>
      </c>
      <c r="O19" s="16">
        <f>'pozyczki I-IV kw 2025'!N18+'leasing I-IV kw 2025'!N19</f>
        <v>36789.297500000001</v>
      </c>
      <c r="P19" s="16">
        <f>'pozyczki I-IV kw 2025'!O18+'leasing I-IV kw 2025'!O19</f>
        <v>0</v>
      </c>
      <c r="Q19" s="16">
        <f>'pozyczki I-IV kw 2025'!P18+'leasing I-IV kw 2025'!P19</f>
        <v>0</v>
      </c>
      <c r="R19" s="16">
        <f>'pozyczki I-IV kw 2025'!Q18+'leasing I-IV kw 2025'!Q19</f>
        <v>26883.646390000002</v>
      </c>
      <c r="S19" s="16">
        <f>'pozyczki I-IV kw 2025'!R18+'leasing I-IV kw 2025'!R19</f>
        <v>8988.9991599999994</v>
      </c>
      <c r="T19" s="16">
        <f>'pozyczki I-IV kw 2025'!S18+'leasing I-IV kw 2025'!S19</f>
        <v>0</v>
      </c>
      <c r="U19" s="16">
        <f>'pozyczki I-IV kw 2025'!T18+'leasing I-IV kw 2025'!T19</f>
        <v>0</v>
      </c>
      <c r="V19" s="16">
        <f>'pozyczki I-IV kw 2025'!U18+'leasing I-IV kw 2025'!U19</f>
        <v>15406.05868</v>
      </c>
      <c r="W19" s="16">
        <f>'pozyczki I-IV kw 2025'!V18+'leasing I-IV kw 2025'!V19</f>
        <v>21920.151430000002</v>
      </c>
      <c r="X19" s="16">
        <f>'pozyczki I-IV kw 2025'!W18+'leasing I-IV kw 2025'!W19</f>
        <v>5000.7503999999999</v>
      </c>
      <c r="Y19" s="16">
        <f>'pozyczki I-IV kw 2025'!X18+'leasing I-IV kw 2025'!X19</f>
        <v>29396.951830000002</v>
      </c>
      <c r="Z19" s="16">
        <f>'pozyczki I-IV kw 2025'!Y18+'leasing I-IV kw 2025'!Y19</f>
        <v>21920.151430000002</v>
      </c>
      <c r="AA19" s="16">
        <f>'pozyczki I-IV kw 2025'!Z18+'leasing I-IV kw 2025'!Z19</f>
        <v>5000.7503999999999</v>
      </c>
      <c r="AB19" s="16">
        <f>'pozyczki I-IV kw 2025'!AA18+'leasing I-IV kw 2025'!AA19</f>
        <v>0</v>
      </c>
      <c r="AC19" s="16">
        <f>'pozyczki I-IV kw 2025'!AB18+'leasing I-IV kw 2025'!AB19</f>
        <v>0</v>
      </c>
      <c r="AD19" s="16">
        <f>'pozyczki I-IV kw 2025'!AC18+'leasing I-IV kw 2025'!AC19</f>
        <v>0</v>
      </c>
      <c r="AE19" s="16">
        <f>'pozyczki I-IV kw 2025'!AD18+'leasing I-IV kw 2025'!AD19</f>
        <v>0</v>
      </c>
      <c r="AF19" s="16">
        <f>'pozyczki I-IV kw 2025'!AE18+'leasing I-IV kw 2025'!AE19</f>
        <v>0</v>
      </c>
      <c r="AG19" s="16">
        <f>'pozyczki I-IV kw 2025'!AF18+'leasing I-IV kw 2025'!AF19</f>
        <v>0</v>
      </c>
      <c r="AH19" s="16">
        <f>'pozyczki I-IV kw 2025'!AG18+'leasing I-IV kw 2025'!AG19</f>
        <v>946.25</v>
      </c>
      <c r="AI19" s="16">
        <f>'pozyczki I-IV kw 2025'!AH18+'leasing I-IV kw 2025'!AH19</f>
        <v>0</v>
      </c>
      <c r="AJ19" s="16">
        <f>'pozyczki I-IV kw 2025'!AI18+'leasing I-IV kw 2025'!AI19</f>
        <v>0</v>
      </c>
      <c r="AK19" s="16">
        <f>'pozyczki I-IV kw 2025'!AJ18+'leasing I-IV kw 2025'!AJ19</f>
        <v>0</v>
      </c>
      <c r="AL19" s="16">
        <f>'pozyczki I-IV kw 2025'!AK18+'leasing I-IV kw 2025'!AK19</f>
        <v>0</v>
      </c>
      <c r="AM19" s="16">
        <f>'pozyczki I-IV kw 2025'!AL18+'leasing I-IV kw 2025'!AL19</f>
        <v>0</v>
      </c>
      <c r="AN19" s="16">
        <f>'pozyczki I-IV kw 2025'!AM18+'leasing I-IV kw 2025'!AM19</f>
        <v>1529.8</v>
      </c>
      <c r="AO19" s="16">
        <f>'pozyczki I-IV kw 2025'!AN18+'leasing I-IV kw 2025'!AN19</f>
        <v>0</v>
      </c>
      <c r="AP19" s="16">
        <f>'pozyczki I-IV kw 2025'!AO18+'leasing I-IV kw 2025'!AO19</f>
        <v>0</v>
      </c>
      <c r="AQ19" s="16">
        <f>'pozyczki I-IV kw 2025'!AP18+'leasing I-IV kw 2025'!AP19</f>
        <v>0</v>
      </c>
      <c r="AR19" s="16">
        <f>'pozyczki I-IV kw 2025'!AQ18+'leasing I-IV kw 2025'!AQ19</f>
        <v>0</v>
      </c>
      <c r="AS19" s="16">
        <f>'pozyczki I-IV kw 2025'!AR18+'leasing I-IV kw 2025'!AR19</f>
        <v>143.17074</v>
      </c>
      <c r="AT19" s="16">
        <f>'pozyczki I-IV kw 2025'!AS18+'leasing I-IV kw 2025'!AS19</f>
        <v>0</v>
      </c>
      <c r="AU19" s="16">
        <f>'pozyczki I-IV kw 2025'!AT18+'leasing I-IV kw 2025'!AT19</f>
        <v>143.17074</v>
      </c>
      <c r="AV19" s="16">
        <f>'pozyczki I-IV kw 2025'!AU18+'leasing I-IV kw 2025'!AU19</f>
        <v>0</v>
      </c>
      <c r="AW19" s="16">
        <f>'pozyczki I-IV kw 2025'!AV18+'leasing I-IV kw 2025'!AV19</f>
        <v>0</v>
      </c>
      <c r="AX19" s="16">
        <f>'pozyczki I-IV kw 2025'!AW18+'leasing I-IV kw 2025'!AW19</f>
        <v>189661.16571999999</v>
      </c>
      <c r="AY19" s="16">
        <f>'pozyczki I-IV kw 2025'!AX18+'leasing I-IV kw 2025'!AX19</f>
        <v>592.25599999999997</v>
      </c>
      <c r="AZ19" s="16">
        <f>'pozyczki I-IV kw 2025'!AY18+'leasing I-IV kw 2025'!AY19</f>
        <v>0</v>
      </c>
      <c r="BA19" s="16">
        <f>'pozyczki I-IV kw 2025'!AZ18+'leasing I-IV kw 2025'!AZ19</f>
        <v>0</v>
      </c>
      <c r="BB19" s="16">
        <f>'pozyczki I-IV kw 2025'!BA18+'leasing I-IV kw 2025'!BA19</f>
        <v>0</v>
      </c>
      <c r="BC19" s="16">
        <f>'pozyczki I-IV kw 2025'!BB18+'leasing I-IV kw 2025'!BB19</f>
        <v>592.25599999999997</v>
      </c>
      <c r="BD19" s="16">
        <f>'pozyczki I-IV kw 2025'!BC18+'leasing I-IV kw 2025'!BC19</f>
        <v>0</v>
      </c>
      <c r="BE19" s="16">
        <f>'pozyczki I-IV kw 2025'!BD18+'leasing I-IV kw 2025'!BD19</f>
        <v>190253.42172000001</v>
      </c>
    </row>
    <row r="20" spans="2:57" x14ac:dyDescent="0.25">
      <c r="B20" s="91">
        <v>13</v>
      </c>
      <c r="C20" s="158" t="s">
        <v>67</v>
      </c>
      <c r="D20" s="15">
        <f>'pozyczki I-IV kw 2025'!C19+'leasing I-IV kw 2025'!C20</f>
        <v>3879397.7347200108</v>
      </c>
      <c r="E20" s="16">
        <f>'pozyczki I-IV kw 2025'!D19+'leasing I-IV kw 2025'!D20</f>
        <v>3434826.6508000102</v>
      </c>
      <c r="F20" s="16">
        <f>'pozyczki I-IV kw 2025'!E19+'leasing I-IV kw 2025'!E20</f>
        <v>411118.08611999999</v>
      </c>
      <c r="G20" s="16">
        <f>'pozyczki I-IV kw 2025'!F19+'leasing I-IV kw 2025'!F20</f>
        <v>301578.23728</v>
      </c>
      <c r="H20" s="16">
        <f>'pozyczki I-IV kw 2025'!G19+'leasing I-IV kw 2025'!G20</f>
        <v>366278.3202800001</v>
      </c>
      <c r="I20" s="16">
        <f>'pozyczki I-IV kw 2025'!H19+'leasing I-IV kw 2025'!H20</f>
        <v>353084.78068000008</v>
      </c>
      <c r="J20" s="16">
        <f>'pozyczki I-IV kw 2025'!I19+'leasing I-IV kw 2025'!I20</f>
        <v>24635.020629999999</v>
      </c>
      <c r="K20" s="16">
        <f>'pozyczki I-IV kw 2025'!J19+'leasing I-IV kw 2025'!J20</f>
        <v>0</v>
      </c>
      <c r="L20" s="16">
        <f>'pozyczki I-IV kw 2025'!K19+'leasing I-IV kw 2025'!K20</f>
        <v>13193.5396</v>
      </c>
      <c r="M20" s="16">
        <f>'pozyczki I-IV kw 2025'!L19+'leasing I-IV kw 2025'!L20</f>
        <v>1207.98197</v>
      </c>
      <c r="N20" s="16">
        <f>'pozyczki I-IV kw 2025'!M19+'leasing I-IV kw 2025'!M20</f>
        <v>0</v>
      </c>
      <c r="O20" s="16">
        <f>'pozyczki I-IV kw 2025'!N19+'leasing I-IV kw 2025'!N20</f>
        <v>43276.295839999999</v>
      </c>
      <c r="P20" s="16">
        <f>'pozyczki I-IV kw 2025'!O19+'leasing I-IV kw 2025'!O20</f>
        <v>0</v>
      </c>
      <c r="Q20" s="16">
        <f>'pozyczki I-IV kw 2025'!P19+'leasing I-IV kw 2025'!P20</f>
        <v>0</v>
      </c>
      <c r="R20" s="16">
        <f>'pozyczki I-IV kw 2025'!Q19+'leasing I-IV kw 2025'!Q20</f>
        <v>2562.4195399999999</v>
      </c>
      <c r="S20" s="16">
        <f>'pozyczki I-IV kw 2025'!R19+'leasing I-IV kw 2025'!R20</f>
        <v>27300.151430000002</v>
      </c>
      <c r="T20" s="16">
        <f>'pozyczki I-IV kw 2025'!S19+'leasing I-IV kw 2025'!S20</f>
        <v>0</v>
      </c>
      <c r="U20" s="16">
        <f>'pozyczki I-IV kw 2025'!T19+'leasing I-IV kw 2025'!T20</f>
        <v>0</v>
      </c>
      <c r="V20" s="16">
        <f>'pozyczki I-IV kw 2025'!U19+'leasing I-IV kw 2025'!U20</f>
        <v>5153.8968299999997</v>
      </c>
      <c r="W20" s="16">
        <f>'pozyczki I-IV kw 2025'!V19+'leasing I-IV kw 2025'!V20</f>
        <v>0</v>
      </c>
      <c r="X20" s="16">
        <f>'pozyczki I-IV kw 2025'!W19+'leasing I-IV kw 2025'!W20</f>
        <v>0</v>
      </c>
      <c r="Y20" s="16">
        <f>'pozyczki I-IV kw 2025'!X19+'leasing I-IV kw 2025'!X20</f>
        <v>0</v>
      </c>
      <c r="Z20" s="16">
        <f>'pozyczki I-IV kw 2025'!Y19+'leasing I-IV kw 2025'!Y20</f>
        <v>0</v>
      </c>
      <c r="AA20" s="16">
        <f>'pozyczki I-IV kw 2025'!Z19+'leasing I-IV kw 2025'!Z20</f>
        <v>0</v>
      </c>
      <c r="AB20" s="16">
        <f>'pozyczki I-IV kw 2025'!AA19+'leasing I-IV kw 2025'!AA20</f>
        <v>0</v>
      </c>
      <c r="AC20" s="16">
        <f>'pozyczki I-IV kw 2025'!AB19+'leasing I-IV kw 2025'!AB20</f>
        <v>0</v>
      </c>
      <c r="AD20" s="16">
        <f>'pozyczki I-IV kw 2025'!AC19+'leasing I-IV kw 2025'!AC20</f>
        <v>0</v>
      </c>
      <c r="AE20" s="16">
        <f>'pozyczki I-IV kw 2025'!AD19+'leasing I-IV kw 2025'!AD20</f>
        <v>0</v>
      </c>
      <c r="AF20" s="16">
        <f>'pozyczki I-IV kw 2025'!AE19+'leasing I-IV kw 2025'!AE20</f>
        <v>0</v>
      </c>
      <c r="AG20" s="16">
        <f>'pozyczki I-IV kw 2025'!AF19+'leasing I-IV kw 2025'!AF20</f>
        <v>0</v>
      </c>
      <c r="AH20" s="16">
        <f>'pozyczki I-IV kw 2025'!AG19+'leasing I-IV kw 2025'!AG20</f>
        <v>0</v>
      </c>
      <c r="AI20" s="16">
        <f>'pozyczki I-IV kw 2025'!AH19+'leasing I-IV kw 2025'!AH20</f>
        <v>0</v>
      </c>
      <c r="AJ20" s="16">
        <f>'pozyczki I-IV kw 2025'!AI19+'leasing I-IV kw 2025'!AI20</f>
        <v>0</v>
      </c>
      <c r="AK20" s="16">
        <f>'pozyczki I-IV kw 2025'!AJ19+'leasing I-IV kw 2025'!AJ20</f>
        <v>0</v>
      </c>
      <c r="AL20" s="16">
        <f>'pozyczki I-IV kw 2025'!AK19+'leasing I-IV kw 2025'!AK20</f>
        <v>0</v>
      </c>
      <c r="AM20" s="16">
        <f>'pozyczki I-IV kw 2025'!AL19+'leasing I-IV kw 2025'!AL20</f>
        <v>0</v>
      </c>
      <c r="AN20" s="16">
        <f>'pozyczki I-IV kw 2025'!AM19+'leasing I-IV kw 2025'!AM20</f>
        <v>0</v>
      </c>
      <c r="AO20" s="16">
        <f>'pozyczki I-IV kw 2025'!AN19+'leasing I-IV kw 2025'!AN20</f>
        <v>0</v>
      </c>
      <c r="AP20" s="16">
        <f>'pozyczki I-IV kw 2025'!AO19+'leasing I-IV kw 2025'!AO20</f>
        <v>0</v>
      </c>
      <c r="AQ20" s="16">
        <f>'pozyczki I-IV kw 2025'!AP19+'leasing I-IV kw 2025'!AP20</f>
        <v>0</v>
      </c>
      <c r="AR20" s="16">
        <f>'pozyczki I-IV kw 2025'!AQ19+'leasing I-IV kw 2025'!AQ20</f>
        <v>0</v>
      </c>
      <c r="AS20" s="16">
        <f>'pozyczki I-IV kw 2025'!AR19+'leasing I-IV kw 2025'!AR20</f>
        <v>0</v>
      </c>
      <c r="AT20" s="16">
        <f>'pozyczki I-IV kw 2025'!AS19+'leasing I-IV kw 2025'!AS20</f>
        <v>0</v>
      </c>
      <c r="AU20" s="16">
        <f>'pozyczki I-IV kw 2025'!AT19+'leasing I-IV kw 2025'!AT20</f>
        <v>0</v>
      </c>
      <c r="AV20" s="16">
        <f>'pozyczki I-IV kw 2025'!AU19+'leasing I-IV kw 2025'!AU20</f>
        <v>0</v>
      </c>
      <c r="AW20" s="16">
        <f>'pozyczki I-IV kw 2025'!AV19+'leasing I-IV kw 2025'!AV20</f>
        <v>0</v>
      </c>
      <c r="AX20" s="16">
        <f>'pozyczki I-IV kw 2025'!AW19+'leasing I-IV kw 2025'!AW20</f>
        <v>3879397.7347200108</v>
      </c>
      <c r="AY20" s="16">
        <f>'pozyczki I-IV kw 2025'!AX19+'leasing I-IV kw 2025'!AX20</f>
        <v>0</v>
      </c>
      <c r="AZ20" s="16">
        <f>'pozyczki I-IV kw 2025'!AY19+'leasing I-IV kw 2025'!AY20</f>
        <v>0</v>
      </c>
      <c r="BA20" s="16">
        <f>'pozyczki I-IV kw 2025'!AZ19+'leasing I-IV kw 2025'!AZ20</f>
        <v>0</v>
      </c>
      <c r="BB20" s="16">
        <f>'pozyczki I-IV kw 2025'!BA19+'leasing I-IV kw 2025'!BA20</f>
        <v>0</v>
      </c>
      <c r="BC20" s="16">
        <f>'pozyczki I-IV kw 2025'!BB19+'leasing I-IV kw 2025'!BB20</f>
        <v>0</v>
      </c>
      <c r="BD20" s="16">
        <f>'pozyczki I-IV kw 2025'!BC19+'leasing I-IV kw 2025'!BC20</f>
        <v>0</v>
      </c>
      <c r="BE20" s="16">
        <f>'pozyczki I-IV kw 2025'!BD19+'leasing I-IV kw 2025'!BD20</f>
        <v>3879397.7347200108</v>
      </c>
    </row>
    <row r="21" spans="2:57" x14ac:dyDescent="0.25">
      <c r="B21" s="91">
        <v>14</v>
      </c>
      <c r="C21" s="158" t="s">
        <v>68</v>
      </c>
      <c r="D21" s="15">
        <f>'pozyczki I-IV kw 2025'!C20+'leasing I-IV kw 2025'!C21</f>
        <v>2500928.5364355799</v>
      </c>
      <c r="E21" s="16">
        <f>'pozyczki I-IV kw 2025'!D20+'leasing I-IV kw 2025'!D21</f>
        <v>1061661.5497009901</v>
      </c>
      <c r="F21" s="16">
        <f>'pozyczki I-IV kw 2025'!E20+'leasing I-IV kw 2025'!E21</f>
        <v>39591.035182879001</v>
      </c>
      <c r="G21" s="16">
        <f>'pozyczki I-IV kw 2025'!F20+'leasing I-IV kw 2025'!F21</f>
        <v>2273.39327</v>
      </c>
      <c r="H21" s="16">
        <f>'pozyczki I-IV kw 2025'!G20+'leasing I-IV kw 2025'!G21</f>
        <v>481859.06515938899</v>
      </c>
      <c r="I21" s="16">
        <f>'pozyczki I-IV kw 2025'!H20+'leasing I-IV kw 2025'!H21</f>
        <v>247380.398830855</v>
      </c>
      <c r="J21" s="16">
        <f>'pozyczki I-IV kw 2025'!I20+'leasing I-IV kw 2025'!I21</f>
        <v>14321.205294720001</v>
      </c>
      <c r="K21" s="16">
        <f>'pozyczki I-IV kw 2025'!J20+'leasing I-IV kw 2025'!J21</f>
        <v>0</v>
      </c>
      <c r="L21" s="16">
        <f>'pozyczki I-IV kw 2025'!K20+'leasing I-IV kw 2025'!K21</f>
        <v>234478.66632853399</v>
      </c>
      <c r="M21" s="16">
        <f>'pozyczki I-IV kw 2025'!L20+'leasing I-IV kw 2025'!L21</f>
        <v>2109.2500433999999</v>
      </c>
      <c r="N21" s="16">
        <f>'pozyczki I-IV kw 2025'!M20+'leasing I-IV kw 2025'!M21</f>
        <v>411.06099999999998</v>
      </c>
      <c r="O21" s="16">
        <f>'pozyczki I-IV kw 2025'!N20+'leasing I-IV kw 2025'!N21</f>
        <v>548475.84429845295</v>
      </c>
      <c r="P21" s="16">
        <f>'pozyczki I-IV kw 2025'!O20+'leasing I-IV kw 2025'!O21</f>
        <v>1028.0999999999999</v>
      </c>
      <c r="Q21" s="16">
        <f>'pozyczki I-IV kw 2025'!P20+'leasing I-IV kw 2025'!P21</f>
        <v>799.11263229999997</v>
      </c>
      <c r="R21" s="16">
        <f>'pozyczki I-IV kw 2025'!Q20+'leasing I-IV kw 2025'!Q21</f>
        <v>209635.28070490301</v>
      </c>
      <c r="S21" s="16">
        <f>'pozyczki I-IV kw 2025'!R20+'leasing I-IV kw 2025'!R21</f>
        <v>124507.6918568</v>
      </c>
      <c r="T21" s="16">
        <f>'pozyczki I-IV kw 2025'!S20+'leasing I-IV kw 2025'!S21</f>
        <v>800</v>
      </c>
      <c r="U21" s="16">
        <f>'pozyczki I-IV kw 2025'!T20+'leasing I-IV kw 2025'!T21</f>
        <v>0</v>
      </c>
      <c r="V21" s="16">
        <f>'pozyczki I-IV kw 2025'!U20+'leasing I-IV kw 2025'!U21</f>
        <v>74789.104715041001</v>
      </c>
      <c r="W21" s="16">
        <f>'pozyczki I-IV kw 2025'!V20+'leasing I-IV kw 2025'!V21</f>
        <v>603.16422999999998</v>
      </c>
      <c r="X21" s="16">
        <f>'pozyczki I-IV kw 2025'!W20+'leasing I-IV kw 2025'!W21</f>
        <v>0</v>
      </c>
      <c r="Y21" s="16">
        <f>'pozyczki I-IV kw 2025'!X20+'leasing I-IV kw 2025'!X21</f>
        <v>1168429.15247054</v>
      </c>
      <c r="Z21" s="16">
        <f>'pozyczki I-IV kw 2025'!Y20+'leasing I-IV kw 2025'!Y21</f>
        <v>246474.54470744199</v>
      </c>
      <c r="AA21" s="16">
        <f>'pozyczki I-IV kw 2025'!Z20+'leasing I-IV kw 2025'!Z21</f>
        <v>29716.923011659001</v>
      </c>
      <c r="AB21" s="16">
        <f>'pozyczki I-IV kw 2025'!AA20+'leasing I-IV kw 2025'!AA21</f>
        <v>49484.371930993999</v>
      </c>
      <c r="AC21" s="16">
        <f>'pozyczki I-IV kw 2025'!AB20+'leasing I-IV kw 2025'!AB21</f>
        <v>211705.42261722099</v>
      </c>
      <c r="AD21" s="16">
        <f>'pozyczki I-IV kw 2025'!AC20+'leasing I-IV kw 2025'!AC21</f>
        <v>0</v>
      </c>
      <c r="AE21" s="16">
        <f>'pozyczki I-IV kw 2025'!AD20+'leasing I-IV kw 2025'!AD21</f>
        <v>135438.925919915</v>
      </c>
      <c r="AF21" s="16">
        <f>'pozyczki I-IV kw 2025'!AE20+'leasing I-IV kw 2025'!AE21</f>
        <v>27436.241898444001</v>
      </c>
      <c r="AG21" s="16">
        <f>'pozyczki I-IV kw 2025'!AF20+'leasing I-IV kw 2025'!AF21</f>
        <v>7411.7358222399998</v>
      </c>
      <c r="AH21" s="16">
        <f>'pozyczki I-IV kw 2025'!AG20+'leasing I-IV kw 2025'!AG21</f>
        <v>84136.895152323006</v>
      </c>
      <c r="AI21" s="16">
        <f>'pozyczki I-IV kw 2025'!AH20+'leasing I-IV kw 2025'!AH21</f>
        <v>0</v>
      </c>
      <c r="AJ21" s="16">
        <f>'pozyczki I-IV kw 2025'!AI20+'leasing I-IV kw 2025'!AI21</f>
        <v>540.57929999999999</v>
      </c>
      <c r="AK21" s="16">
        <f>'pozyczki I-IV kw 2025'!AJ20+'leasing I-IV kw 2025'!AJ21</f>
        <v>41879.722790749998</v>
      </c>
      <c r="AL21" s="16">
        <f>'pozyczki I-IV kw 2025'!AK20+'leasing I-IV kw 2025'!AK21</f>
        <v>0</v>
      </c>
      <c r="AM21" s="16">
        <f>'pozyczki I-IV kw 2025'!AL20+'leasing I-IV kw 2025'!AL21</f>
        <v>124.2</v>
      </c>
      <c r="AN21" s="16">
        <f>'pozyczki I-IV kw 2025'!AM20+'leasing I-IV kw 2025'!AM21</f>
        <v>334079.58931955002</v>
      </c>
      <c r="AO21" s="16">
        <f>'pozyczki I-IV kw 2025'!AN20+'leasing I-IV kw 2025'!AN21</f>
        <v>46731.902244113</v>
      </c>
      <c r="AP21" s="16">
        <f>'pozyczki I-IV kw 2025'!AO20+'leasing I-IV kw 2025'!AO21</f>
        <v>46613.702244113003</v>
      </c>
      <c r="AQ21" s="16">
        <f>'pozyczki I-IV kw 2025'!AP20+'leasing I-IV kw 2025'!AP21</f>
        <v>118.2</v>
      </c>
      <c r="AR21" s="16">
        <f>'pozyczki I-IV kw 2025'!AQ20+'leasing I-IV kw 2025'!AQ21</f>
        <v>0</v>
      </c>
      <c r="AS21" s="16">
        <f>'pozyczki I-IV kw 2025'!AR20+'leasing I-IV kw 2025'!AR21</f>
        <v>128830.07258759601</v>
      </c>
      <c r="AT21" s="16">
        <f>'pozyczki I-IV kw 2025'!AS20+'leasing I-IV kw 2025'!AS21</f>
        <v>0</v>
      </c>
      <c r="AU21" s="16">
        <f>'pozyczki I-IV kw 2025'!AT20+'leasing I-IV kw 2025'!AT21</f>
        <v>7623.8059187500003</v>
      </c>
      <c r="AV21" s="16">
        <f>'pozyczki I-IV kw 2025'!AU20+'leasing I-IV kw 2025'!AU21</f>
        <v>121206.266668846</v>
      </c>
      <c r="AW21" s="16">
        <f>'pozyczki I-IV kw 2025'!AV20+'leasing I-IV kw 2025'!AV21</f>
        <v>0</v>
      </c>
      <c r="AX21" s="16">
        <f>'pozyczki I-IV kw 2025'!AW20+'leasing I-IV kw 2025'!AW21</f>
        <v>3844919.66373782</v>
      </c>
      <c r="AY21" s="16">
        <f>'pozyczki I-IV kw 2025'!AX20+'leasing I-IV kw 2025'!AX21</f>
        <v>15980.718510000001</v>
      </c>
      <c r="AZ21" s="16">
        <f>'pozyczki I-IV kw 2025'!AY20+'leasing I-IV kw 2025'!AY21</f>
        <v>0</v>
      </c>
      <c r="BA21" s="16">
        <f>'pozyczki I-IV kw 2025'!AZ20+'leasing I-IV kw 2025'!AZ21</f>
        <v>0</v>
      </c>
      <c r="BB21" s="16">
        <f>'pozyczki I-IV kw 2025'!BA20+'leasing I-IV kw 2025'!BA21</f>
        <v>14382.68758</v>
      </c>
      <c r="BC21" s="16">
        <f>'pozyczki I-IV kw 2025'!BB20+'leasing I-IV kw 2025'!BB21</f>
        <v>0</v>
      </c>
      <c r="BD21" s="16">
        <f>'pozyczki I-IV kw 2025'!BC20+'leasing I-IV kw 2025'!BC21</f>
        <v>1598.0309299999999</v>
      </c>
      <c r="BE21" s="16">
        <f>'pozyczki I-IV kw 2025'!BD20+'leasing I-IV kw 2025'!BD21</f>
        <v>3860900.38224782</v>
      </c>
    </row>
    <row r="22" spans="2:57" x14ac:dyDescent="0.25">
      <c r="B22" s="91">
        <v>15</v>
      </c>
      <c r="C22" s="158" t="s">
        <v>69</v>
      </c>
      <c r="D22" s="15">
        <f>'pozyczki I-IV kw 2025'!C21+'leasing I-IV kw 2025'!C22</f>
        <v>5073972.3832357973</v>
      </c>
      <c r="E22" s="16">
        <f>'pozyczki I-IV kw 2025'!D21+'leasing I-IV kw 2025'!D22</f>
        <v>3997739.2709274297</v>
      </c>
      <c r="F22" s="16">
        <f>'pozyczki I-IV kw 2025'!E21+'leasing I-IV kw 2025'!E22</f>
        <v>206085.067349227</v>
      </c>
      <c r="G22" s="16">
        <f>'pozyczki I-IV kw 2025'!F21+'leasing I-IV kw 2025'!F22</f>
        <v>611258.278579687</v>
      </c>
      <c r="H22" s="16">
        <f>'pozyczki I-IV kw 2025'!G21+'leasing I-IV kw 2025'!G22</f>
        <v>463593.29930053401</v>
      </c>
      <c r="I22" s="16">
        <f>'pozyczki I-IV kw 2025'!H21+'leasing I-IV kw 2025'!H22</f>
        <v>247500.75289</v>
      </c>
      <c r="J22" s="16">
        <f>'pozyczki I-IV kw 2025'!I21+'leasing I-IV kw 2025'!I22</f>
        <v>2429.2516300000002</v>
      </c>
      <c r="K22" s="16">
        <f>'pozyczki I-IV kw 2025'!J21+'leasing I-IV kw 2025'!J22</f>
        <v>2261.32548</v>
      </c>
      <c r="L22" s="16">
        <f>'pozyczki I-IV kw 2025'!K21+'leasing I-IV kw 2025'!K22</f>
        <v>216092.54641053401</v>
      </c>
      <c r="M22" s="16">
        <f>'pozyczki I-IV kw 2025'!L21+'leasing I-IV kw 2025'!L22</f>
        <v>0</v>
      </c>
      <c r="N22" s="16">
        <f>'pozyczki I-IV kw 2025'!M21+'leasing I-IV kw 2025'!M22</f>
        <v>0</v>
      </c>
      <c r="O22" s="16">
        <f>'pozyczki I-IV kw 2025'!N21+'leasing I-IV kw 2025'!N22</f>
        <v>290824.42565870302</v>
      </c>
      <c r="P22" s="16">
        <f>'pozyczki I-IV kw 2025'!O21+'leasing I-IV kw 2025'!O22</f>
        <v>0</v>
      </c>
      <c r="Q22" s="16">
        <f>'pozyczki I-IV kw 2025'!P21+'leasing I-IV kw 2025'!P22</f>
        <v>0</v>
      </c>
      <c r="R22" s="16">
        <f>'pozyczki I-IV kw 2025'!Q21+'leasing I-IV kw 2025'!Q22</f>
        <v>170888.130273143</v>
      </c>
      <c r="S22" s="16">
        <f>'pozyczki I-IV kw 2025'!R21+'leasing I-IV kw 2025'!R22</f>
        <v>112533.95086811201</v>
      </c>
      <c r="T22" s="16">
        <f>'pozyczki I-IV kw 2025'!S21+'leasing I-IV kw 2025'!S22</f>
        <v>536</v>
      </c>
      <c r="U22" s="16">
        <f>'pozyczki I-IV kw 2025'!T21+'leasing I-IV kw 2025'!T22</f>
        <v>13090</v>
      </c>
      <c r="V22" s="16">
        <f>'pozyczki I-IV kw 2025'!U21+'leasing I-IV kw 2025'!U22</f>
        <v>38393.306207871996</v>
      </c>
      <c r="W22" s="16">
        <f>'pozyczki I-IV kw 2025'!V21+'leasing I-IV kw 2025'!V22</f>
        <v>16433.529127872</v>
      </c>
      <c r="X22" s="16">
        <f>'pozyczki I-IV kw 2025'!W21+'leasing I-IV kw 2025'!W22</f>
        <v>0</v>
      </c>
      <c r="Y22" s="16">
        <f>'pozyczki I-IV kw 2025'!X21+'leasing I-IV kw 2025'!X22</f>
        <v>1838501.9433547349</v>
      </c>
      <c r="Z22" s="16">
        <f>'pozyczki I-IV kw 2025'!Y21+'leasing I-IV kw 2025'!Y22</f>
        <v>303705.07680594805</v>
      </c>
      <c r="AA22" s="16">
        <f>'pozyczki I-IV kw 2025'!Z21+'leasing I-IV kw 2025'!Z22</f>
        <v>127159.288981846</v>
      </c>
      <c r="AB22" s="16">
        <f>'pozyczki I-IV kw 2025'!AA21+'leasing I-IV kw 2025'!AA22</f>
        <v>46111.315545497004</v>
      </c>
      <c r="AC22" s="16">
        <f>'pozyczki I-IV kw 2025'!AB21+'leasing I-IV kw 2025'!AB22</f>
        <v>98432.456441407994</v>
      </c>
      <c r="AD22" s="16">
        <f>'pozyczki I-IV kw 2025'!AC21+'leasing I-IV kw 2025'!AC22</f>
        <v>184151.35022497602</v>
      </c>
      <c r="AE22" s="16">
        <f>'pozyczki I-IV kw 2025'!AD21+'leasing I-IV kw 2025'!AD22</f>
        <v>202936.47052544798</v>
      </c>
      <c r="AF22" s="16">
        <f>'pozyczki I-IV kw 2025'!AE21+'leasing I-IV kw 2025'!AE22</f>
        <v>242754.14680089001</v>
      </c>
      <c r="AG22" s="16">
        <f>'pozyczki I-IV kw 2025'!AF21+'leasing I-IV kw 2025'!AF22</f>
        <v>29825.951591891</v>
      </c>
      <c r="AH22" s="16">
        <f>'pozyczki I-IV kw 2025'!AG21+'leasing I-IV kw 2025'!AG22</f>
        <v>103958.027101924</v>
      </c>
      <c r="AI22" s="16">
        <f>'pozyczki I-IV kw 2025'!AH21+'leasing I-IV kw 2025'!AH22</f>
        <v>5567.8567426649997</v>
      </c>
      <c r="AJ22" s="16">
        <f>'pozyczki I-IV kw 2025'!AI21+'leasing I-IV kw 2025'!AI22</f>
        <v>515.29894999999999</v>
      </c>
      <c r="AK22" s="16">
        <f>'pozyczki I-IV kw 2025'!AJ21+'leasing I-IV kw 2025'!AJ22</f>
        <v>29376.286640046001</v>
      </c>
      <c r="AL22" s="16">
        <f>'pozyczki I-IV kw 2025'!AK21+'leasing I-IV kw 2025'!AK22</f>
        <v>0</v>
      </c>
      <c r="AM22" s="16">
        <f>'pozyczki I-IV kw 2025'!AL21+'leasing I-IV kw 2025'!AL22</f>
        <v>498.36</v>
      </c>
      <c r="AN22" s="16">
        <f>'pozyczki I-IV kw 2025'!AM21+'leasing I-IV kw 2025'!AM22</f>
        <v>463510.05700219504</v>
      </c>
      <c r="AO22" s="16">
        <f>'pozyczki I-IV kw 2025'!AN21+'leasing I-IV kw 2025'!AN22</f>
        <v>191853.68404984759</v>
      </c>
      <c r="AP22" s="16">
        <f>'pozyczki I-IV kw 2025'!AO21+'leasing I-IV kw 2025'!AO22</f>
        <v>178777.98404984761</v>
      </c>
      <c r="AQ22" s="16">
        <f>'pozyczki I-IV kw 2025'!AP21+'leasing I-IV kw 2025'!AP22</f>
        <v>7779.7</v>
      </c>
      <c r="AR22" s="16">
        <f>'pozyczki I-IV kw 2025'!AQ21+'leasing I-IV kw 2025'!AQ22</f>
        <v>5296.00000000001</v>
      </c>
      <c r="AS22" s="16">
        <f>'pozyczki I-IV kw 2025'!AR21+'leasing I-IV kw 2025'!AR22</f>
        <v>470069.60537207103</v>
      </c>
      <c r="AT22" s="16">
        <f>'pozyczki I-IV kw 2025'!AS21+'leasing I-IV kw 2025'!AS22</f>
        <v>193674.70906493801</v>
      </c>
      <c r="AU22" s="16">
        <f>'pozyczki I-IV kw 2025'!AT21+'leasing I-IV kw 2025'!AT22</f>
        <v>130765.724987133</v>
      </c>
      <c r="AV22" s="16">
        <f>'pozyczki I-IV kw 2025'!AU21+'leasing I-IV kw 2025'!AU22</f>
        <v>145629.17131999999</v>
      </c>
      <c r="AW22" s="16">
        <f>'pozyczki I-IV kw 2025'!AV21+'leasing I-IV kw 2025'!AV22</f>
        <v>167929.45341687609</v>
      </c>
      <c r="AX22" s="16">
        <f>'pozyczki I-IV kw 2025'!AW21+'leasing I-IV kw 2025'!AW22</f>
        <v>7742327.0694293194</v>
      </c>
      <c r="AY22" s="16">
        <f>'pozyczki I-IV kw 2025'!AX21+'leasing I-IV kw 2025'!AX22</f>
        <v>180613.974256366</v>
      </c>
      <c r="AZ22" s="16">
        <f>'pozyczki I-IV kw 2025'!AY21+'leasing I-IV kw 2025'!AY22</f>
        <v>0</v>
      </c>
      <c r="BA22" s="16">
        <f>'pozyczki I-IV kw 2025'!AZ21+'leasing I-IV kw 2025'!AZ22</f>
        <v>180613.974256366</v>
      </c>
      <c r="BB22" s="16">
        <f>'pozyczki I-IV kw 2025'!BA21+'leasing I-IV kw 2025'!BA22</f>
        <v>0</v>
      </c>
      <c r="BC22" s="16">
        <f>'pozyczki I-IV kw 2025'!BB21+'leasing I-IV kw 2025'!BB22</f>
        <v>0</v>
      </c>
      <c r="BD22" s="16">
        <f>'pozyczki I-IV kw 2025'!BC21+'leasing I-IV kw 2025'!BC22</f>
        <v>0</v>
      </c>
      <c r="BE22" s="16">
        <f>'pozyczki I-IV kw 2025'!BD21+'leasing I-IV kw 2025'!BD22</f>
        <v>7922941.0436856896</v>
      </c>
    </row>
    <row r="23" spans="2:57" x14ac:dyDescent="0.25">
      <c r="B23" s="91">
        <v>16</v>
      </c>
      <c r="C23" s="158" t="s">
        <v>209</v>
      </c>
      <c r="D23" s="15">
        <f>'pozyczki I-IV kw 2025'!C22+'leasing I-IV kw 2025'!C23</f>
        <v>782948.66179999895</v>
      </c>
      <c r="E23" s="16">
        <f>'pozyczki I-IV kw 2025'!D22+'leasing I-IV kw 2025'!D23</f>
        <v>236989.11215</v>
      </c>
      <c r="F23" s="16">
        <f>'pozyczki I-IV kw 2025'!E22+'leasing I-IV kw 2025'!E23</f>
        <v>0</v>
      </c>
      <c r="G23" s="16">
        <f>'pozyczki I-IV kw 2025'!F22+'leasing I-IV kw 2025'!F23</f>
        <v>0</v>
      </c>
      <c r="H23" s="16">
        <f>'pozyczki I-IV kw 2025'!G22+'leasing I-IV kw 2025'!G23</f>
        <v>135133.62424</v>
      </c>
      <c r="I23" s="16">
        <f>'pozyczki I-IV kw 2025'!H22+'leasing I-IV kw 2025'!H23</f>
        <v>51069.026019999998</v>
      </c>
      <c r="J23" s="16">
        <f>'pozyczki I-IV kw 2025'!I22+'leasing I-IV kw 2025'!I23</f>
        <v>0</v>
      </c>
      <c r="K23" s="16">
        <f>'pozyczki I-IV kw 2025'!J22+'leasing I-IV kw 2025'!J23</f>
        <v>0</v>
      </c>
      <c r="L23" s="16">
        <f>'pozyczki I-IV kw 2025'!K22+'leasing I-IV kw 2025'!K23</f>
        <v>84064.59822</v>
      </c>
      <c r="M23" s="16">
        <f>'pozyczki I-IV kw 2025'!L22+'leasing I-IV kw 2025'!L23</f>
        <v>0</v>
      </c>
      <c r="N23" s="16">
        <f>'pozyczki I-IV kw 2025'!M22+'leasing I-IV kw 2025'!M23</f>
        <v>0</v>
      </c>
      <c r="O23" s="16">
        <f>'pozyczki I-IV kw 2025'!N22+'leasing I-IV kw 2025'!N23</f>
        <v>218466.80233000001</v>
      </c>
      <c r="P23" s="16">
        <f>'pozyczki I-IV kw 2025'!O22+'leasing I-IV kw 2025'!O23</f>
        <v>0</v>
      </c>
      <c r="Q23" s="16">
        <f>'pozyczki I-IV kw 2025'!P22+'leasing I-IV kw 2025'!P23</f>
        <v>0</v>
      </c>
      <c r="R23" s="16">
        <f>'pozyczki I-IV kw 2025'!Q22+'leasing I-IV kw 2025'!Q23</f>
        <v>100346.90888</v>
      </c>
      <c r="S23" s="16">
        <f>'pozyczki I-IV kw 2025'!R22+'leasing I-IV kw 2025'!R23</f>
        <v>67003.645420000001</v>
      </c>
      <c r="T23" s="16">
        <f>'pozyczki I-IV kw 2025'!S22+'leasing I-IV kw 2025'!S23</f>
        <v>0</v>
      </c>
      <c r="U23" s="16">
        <f>'pozyczki I-IV kw 2025'!T22+'leasing I-IV kw 2025'!T23</f>
        <v>0</v>
      </c>
      <c r="V23" s="16">
        <f>'pozyczki I-IV kw 2025'!U22+'leasing I-IV kw 2025'!U23</f>
        <v>25008.568780000001</v>
      </c>
      <c r="W23" s="16">
        <f>'pozyczki I-IV kw 2025'!V22+'leasing I-IV kw 2025'!V23</f>
        <v>0</v>
      </c>
      <c r="X23" s="16">
        <f>'pozyczki I-IV kw 2025'!W22+'leasing I-IV kw 2025'!W23</f>
        <v>0</v>
      </c>
      <c r="Y23" s="16">
        <f>'pozyczki I-IV kw 2025'!X22+'leasing I-IV kw 2025'!X23</f>
        <v>466493.97882000002</v>
      </c>
      <c r="Z23" s="16">
        <f>'pozyczki I-IV kw 2025'!Y22+'leasing I-IV kw 2025'!Y23</f>
        <v>154243.06507000001</v>
      </c>
      <c r="AA23" s="16">
        <f>'pozyczki I-IV kw 2025'!Z22+'leasing I-IV kw 2025'!Z23</f>
        <v>200932.71701000002</v>
      </c>
      <c r="AB23" s="16">
        <f>'pozyczki I-IV kw 2025'!AA22+'leasing I-IV kw 2025'!AA23</f>
        <v>4437.1612100000002</v>
      </c>
      <c r="AC23" s="16">
        <f>'pozyczki I-IV kw 2025'!AB22+'leasing I-IV kw 2025'!AB23</f>
        <v>2746.8646899999999</v>
      </c>
      <c r="AD23" s="16">
        <f>'pozyczki I-IV kw 2025'!AC22+'leasing I-IV kw 2025'!AC23</f>
        <v>12305.04219</v>
      </c>
      <c r="AE23" s="16">
        <f>'pozyczki I-IV kw 2025'!AD22+'leasing I-IV kw 2025'!AD23</f>
        <v>6048.11553</v>
      </c>
      <c r="AF23" s="16">
        <f>'pozyczki I-IV kw 2025'!AE22+'leasing I-IV kw 2025'!AE23</f>
        <v>28165.305110000001</v>
      </c>
      <c r="AG23" s="16">
        <f>'pozyczki I-IV kw 2025'!AF22+'leasing I-IV kw 2025'!AF23</f>
        <v>790.36873000000003</v>
      </c>
      <c r="AH23" s="16">
        <f>'pozyczki I-IV kw 2025'!AG22+'leasing I-IV kw 2025'!AG23</f>
        <v>5246.9803700000002</v>
      </c>
      <c r="AI23" s="16">
        <f>'pozyczki I-IV kw 2025'!AH22+'leasing I-IV kw 2025'!AH23</f>
        <v>0</v>
      </c>
      <c r="AJ23" s="16">
        <f>'pozyczki I-IV kw 2025'!AI22+'leasing I-IV kw 2025'!AI23</f>
        <v>326.50965000000002</v>
      </c>
      <c r="AK23" s="16">
        <f>'pozyczki I-IV kw 2025'!AJ22+'leasing I-IV kw 2025'!AJ23</f>
        <v>1364.5933</v>
      </c>
      <c r="AL23" s="16">
        <f>'pozyczki I-IV kw 2025'!AK22+'leasing I-IV kw 2025'!AK23</f>
        <v>0</v>
      </c>
      <c r="AM23" s="16">
        <f>'pozyczki I-IV kw 2025'!AL22+'leasing I-IV kw 2025'!AL23</f>
        <v>0</v>
      </c>
      <c r="AN23" s="16">
        <f>'pozyczki I-IV kw 2025'!AM22+'leasing I-IV kw 2025'!AM23</f>
        <v>49887.255960000002</v>
      </c>
      <c r="AO23" s="16">
        <f>'pozyczki I-IV kw 2025'!AN22+'leasing I-IV kw 2025'!AN23</f>
        <v>43.139020000000002</v>
      </c>
      <c r="AP23" s="16">
        <f>'pozyczki I-IV kw 2025'!AO22+'leasing I-IV kw 2025'!AO23</f>
        <v>43.139020000000002</v>
      </c>
      <c r="AQ23" s="16">
        <f>'pozyczki I-IV kw 2025'!AP22+'leasing I-IV kw 2025'!AP23</f>
        <v>0</v>
      </c>
      <c r="AR23" s="16">
        <f>'pozyczki I-IV kw 2025'!AQ22+'leasing I-IV kw 2025'!AQ23</f>
        <v>0</v>
      </c>
      <c r="AS23" s="16">
        <f>'pozyczki I-IV kw 2025'!AR22+'leasing I-IV kw 2025'!AR23</f>
        <v>3905.1503899999998</v>
      </c>
      <c r="AT23" s="16">
        <f>'pozyczki I-IV kw 2025'!AS22+'leasing I-IV kw 2025'!AS23</f>
        <v>0</v>
      </c>
      <c r="AU23" s="16">
        <f>'pozyczki I-IV kw 2025'!AT22+'leasing I-IV kw 2025'!AT23</f>
        <v>3905.1503899999998</v>
      </c>
      <c r="AV23" s="16">
        <f>'pozyczki I-IV kw 2025'!AU22+'leasing I-IV kw 2025'!AU23</f>
        <v>0</v>
      </c>
      <c r="AW23" s="16">
        <f>'pozyczki I-IV kw 2025'!AV22+'leasing I-IV kw 2025'!AV23</f>
        <v>0</v>
      </c>
      <c r="AX23" s="16">
        <f>'pozyczki I-IV kw 2025'!AW22+'leasing I-IV kw 2025'!AW23</f>
        <v>1253390.930029999</v>
      </c>
      <c r="AY23" s="16">
        <f>'pozyczki I-IV kw 2025'!AX22+'leasing I-IV kw 2025'!AX23</f>
        <v>0</v>
      </c>
      <c r="AZ23" s="16">
        <f>'pozyczki I-IV kw 2025'!AY22+'leasing I-IV kw 2025'!AY23</f>
        <v>0</v>
      </c>
      <c r="BA23" s="16">
        <f>'pozyczki I-IV kw 2025'!AZ22+'leasing I-IV kw 2025'!AZ23</f>
        <v>0</v>
      </c>
      <c r="BB23" s="16">
        <f>'pozyczki I-IV kw 2025'!BA22+'leasing I-IV kw 2025'!BA23</f>
        <v>0</v>
      </c>
      <c r="BC23" s="16">
        <f>'pozyczki I-IV kw 2025'!BB22+'leasing I-IV kw 2025'!BB23</f>
        <v>0</v>
      </c>
      <c r="BD23" s="16">
        <f>'pozyczki I-IV kw 2025'!BC22+'leasing I-IV kw 2025'!BC23</f>
        <v>0</v>
      </c>
      <c r="BE23" s="16">
        <f>'pozyczki I-IV kw 2025'!BD22+'leasing I-IV kw 2025'!BD23</f>
        <v>1253390.930029999</v>
      </c>
    </row>
    <row r="24" spans="2:57" x14ac:dyDescent="0.25">
      <c r="B24" s="91">
        <v>17</v>
      </c>
      <c r="C24" s="158" t="s">
        <v>70</v>
      </c>
      <c r="D24" s="15">
        <f>'pozyczki I-IV kw 2025'!C23+'leasing I-IV kw 2025'!C24</f>
        <v>25947.599999999999</v>
      </c>
      <c r="E24" s="16">
        <f>'pozyczki I-IV kw 2025'!D23+'leasing I-IV kw 2025'!D24</f>
        <v>3245.5</v>
      </c>
      <c r="F24" s="16">
        <f>'pozyczki I-IV kw 2025'!E23+'leasing I-IV kw 2025'!E24</f>
        <v>0</v>
      </c>
      <c r="G24" s="16">
        <f>'pozyczki I-IV kw 2025'!F23+'leasing I-IV kw 2025'!F24</f>
        <v>0</v>
      </c>
      <c r="H24" s="16">
        <f>'pozyczki I-IV kw 2025'!G23+'leasing I-IV kw 2025'!G24</f>
        <v>2260.8000000000002</v>
      </c>
      <c r="I24" s="16">
        <f>'pozyczki I-IV kw 2025'!H23+'leasing I-IV kw 2025'!H24</f>
        <v>1205.2</v>
      </c>
      <c r="J24" s="16">
        <f>'pozyczki I-IV kw 2025'!I23+'leasing I-IV kw 2025'!I24</f>
        <v>0</v>
      </c>
      <c r="K24" s="16">
        <f>'pozyczki I-IV kw 2025'!J23+'leasing I-IV kw 2025'!J24</f>
        <v>0</v>
      </c>
      <c r="L24" s="16">
        <f>'pozyczki I-IV kw 2025'!K23+'leasing I-IV kw 2025'!K24</f>
        <v>1055.5999999999999</v>
      </c>
      <c r="M24" s="16">
        <f>'pozyczki I-IV kw 2025'!L23+'leasing I-IV kw 2025'!L24</f>
        <v>0</v>
      </c>
      <c r="N24" s="16">
        <f>'pozyczki I-IV kw 2025'!M23+'leasing I-IV kw 2025'!M24</f>
        <v>0</v>
      </c>
      <c r="O24" s="16">
        <f>'pozyczki I-IV kw 2025'!N23+'leasing I-IV kw 2025'!N24</f>
        <v>1324.2</v>
      </c>
      <c r="P24" s="16">
        <f>'pozyczki I-IV kw 2025'!O23+'leasing I-IV kw 2025'!O24</f>
        <v>0</v>
      </c>
      <c r="Q24" s="16">
        <f>'pozyczki I-IV kw 2025'!P23+'leasing I-IV kw 2025'!P24</f>
        <v>0</v>
      </c>
      <c r="R24" s="16">
        <f>'pozyczki I-IV kw 2025'!Q23+'leasing I-IV kw 2025'!Q24</f>
        <v>14662</v>
      </c>
      <c r="S24" s="16">
        <f>'pozyczki I-IV kw 2025'!R23+'leasing I-IV kw 2025'!R24</f>
        <v>2485.9</v>
      </c>
      <c r="T24" s="16">
        <f>'pozyczki I-IV kw 2025'!S23+'leasing I-IV kw 2025'!S24</f>
        <v>0</v>
      </c>
      <c r="U24" s="16">
        <f>'pozyczki I-IV kw 2025'!T23+'leasing I-IV kw 2025'!T24</f>
        <v>0</v>
      </c>
      <c r="V24" s="16">
        <f>'pozyczki I-IV kw 2025'!U23+'leasing I-IV kw 2025'!U24</f>
        <v>1969.2</v>
      </c>
      <c r="W24" s="16">
        <f>'pozyczki I-IV kw 2025'!V23+'leasing I-IV kw 2025'!V24</f>
        <v>0</v>
      </c>
      <c r="X24" s="16">
        <f>'pozyczki I-IV kw 2025'!W23+'leasing I-IV kw 2025'!W24</f>
        <v>0</v>
      </c>
      <c r="Y24" s="16">
        <f>'pozyczki I-IV kw 2025'!X23+'leasing I-IV kw 2025'!X24</f>
        <v>127839.1</v>
      </c>
      <c r="Z24" s="16">
        <f>'pozyczki I-IV kw 2025'!Y23+'leasing I-IV kw 2025'!Y24</f>
        <v>12530.099999999999</v>
      </c>
      <c r="AA24" s="16">
        <f>'pozyczki I-IV kw 2025'!Z23+'leasing I-IV kw 2025'!Z24</f>
        <v>32935.199999999997</v>
      </c>
      <c r="AB24" s="16">
        <f>'pozyczki I-IV kw 2025'!AA23+'leasing I-IV kw 2025'!AA24</f>
        <v>1322.7</v>
      </c>
      <c r="AC24" s="16">
        <f>'pozyczki I-IV kw 2025'!AB23+'leasing I-IV kw 2025'!AB24</f>
        <v>1199</v>
      </c>
      <c r="AD24" s="16">
        <f>'pozyczki I-IV kw 2025'!AC23+'leasing I-IV kw 2025'!AC24</f>
        <v>3757.1</v>
      </c>
      <c r="AE24" s="16">
        <f>'pozyczki I-IV kw 2025'!AD23+'leasing I-IV kw 2025'!AD24</f>
        <v>965.1</v>
      </c>
      <c r="AF24" s="16">
        <f>'pozyczki I-IV kw 2025'!AE23+'leasing I-IV kw 2025'!AE24</f>
        <v>7723.2</v>
      </c>
      <c r="AG24" s="16">
        <f>'pozyczki I-IV kw 2025'!AF23+'leasing I-IV kw 2025'!AF24</f>
        <v>418.9</v>
      </c>
      <c r="AH24" s="16">
        <f>'pozyczki I-IV kw 2025'!AG23+'leasing I-IV kw 2025'!AG24</f>
        <v>1287</v>
      </c>
      <c r="AI24" s="16">
        <f>'pozyczki I-IV kw 2025'!AH23+'leasing I-IV kw 2025'!AH24</f>
        <v>1947.9</v>
      </c>
      <c r="AJ24" s="16">
        <f>'pozyczki I-IV kw 2025'!AI23+'leasing I-IV kw 2025'!AI24</f>
        <v>0</v>
      </c>
      <c r="AK24" s="16">
        <f>'pozyczki I-IV kw 2025'!AJ23+'leasing I-IV kw 2025'!AJ24</f>
        <v>134.19999999999999</v>
      </c>
      <c r="AL24" s="16">
        <f>'pozyczki I-IV kw 2025'!AK23+'leasing I-IV kw 2025'!AK24</f>
        <v>0</v>
      </c>
      <c r="AM24" s="16">
        <f>'pozyczki I-IV kw 2025'!AL23+'leasing I-IV kw 2025'!AL24</f>
        <v>0</v>
      </c>
      <c r="AN24" s="16">
        <f>'pozyczki I-IV kw 2025'!AM23+'leasing I-IV kw 2025'!AM24</f>
        <v>63618.700000000004</v>
      </c>
      <c r="AO24" s="16">
        <f>'pozyczki I-IV kw 2025'!AN23+'leasing I-IV kw 2025'!AN24</f>
        <v>4672.0999999999995</v>
      </c>
      <c r="AP24" s="16">
        <f>'pozyczki I-IV kw 2025'!AO23+'leasing I-IV kw 2025'!AO24</f>
        <v>4330.2</v>
      </c>
      <c r="AQ24" s="16">
        <f>'pozyczki I-IV kw 2025'!AP23+'leasing I-IV kw 2025'!AP24</f>
        <v>341.9</v>
      </c>
      <c r="AR24" s="16">
        <f>'pozyczki I-IV kw 2025'!AQ23+'leasing I-IV kw 2025'!AQ24</f>
        <v>0</v>
      </c>
      <c r="AS24" s="16">
        <f>'pozyczki I-IV kw 2025'!AR23+'leasing I-IV kw 2025'!AR24</f>
        <v>60.6</v>
      </c>
      <c r="AT24" s="16">
        <f>'pozyczki I-IV kw 2025'!AS23+'leasing I-IV kw 2025'!AS24</f>
        <v>0</v>
      </c>
      <c r="AU24" s="16">
        <f>'pozyczki I-IV kw 2025'!AT23+'leasing I-IV kw 2025'!AT24</f>
        <v>60.6</v>
      </c>
      <c r="AV24" s="16">
        <f>'pozyczki I-IV kw 2025'!AU23+'leasing I-IV kw 2025'!AU24</f>
        <v>0</v>
      </c>
      <c r="AW24" s="16">
        <f>'pozyczki I-IV kw 2025'!AV23+'leasing I-IV kw 2025'!AV24</f>
        <v>0</v>
      </c>
      <c r="AX24" s="16">
        <f>'pozyczki I-IV kw 2025'!AW23+'leasing I-IV kw 2025'!AW24</f>
        <v>158519.4</v>
      </c>
      <c r="AY24" s="16">
        <f>'pozyczki I-IV kw 2025'!AX23+'leasing I-IV kw 2025'!AX24</f>
        <v>0</v>
      </c>
      <c r="AZ24" s="16">
        <f>'pozyczki I-IV kw 2025'!AY23+'leasing I-IV kw 2025'!AY24</f>
        <v>0</v>
      </c>
      <c r="BA24" s="16">
        <f>'pozyczki I-IV kw 2025'!AZ23+'leasing I-IV kw 2025'!AZ24</f>
        <v>0</v>
      </c>
      <c r="BB24" s="16">
        <f>'pozyczki I-IV kw 2025'!BA23+'leasing I-IV kw 2025'!BA24</f>
        <v>0</v>
      </c>
      <c r="BC24" s="16">
        <f>'pozyczki I-IV kw 2025'!BB23+'leasing I-IV kw 2025'!BB24</f>
        <v>0</v>
      </c>
      <c r="BD24" s="16">
        <f>'pozyczki I-IV kw 2025'!BC23+'leasing I-IV kw 2025'!BC24</f>
        <v>0</v>
      </c>
      <c r="BE24" s="16">
        <f>'pozyczki I-IV kw 2025'!BD23+'leasing I-IV kw 2025'!BD24</f>
        <v>158519.4</v>
      </c>
    </row>
    <row r="25" spans="2:57" x14ac:dyDescent="0.25">
      <c r="B25" s="91">
        <v>18</v>
      </c>
      <c r="C25" s="158" t="s">
        <v>71</v>
      </c>
      <c r="D25" s="15">
        <f>'pozyczki I-IV kw 2025'!C24+'leasing I-IV kw 2025'!C25</f>
        <v>4663802.4605299998</v>
      </c>
      <c r="E25" s="16">
        <f>'pozyczki I-IV kw 2025'!D24+'leasing I-IV kw 2025'!D25</f>
        <v>2215978.2651999998</v>
      </c>
      <c r="F25" s="16">
        <f>'pozyczki I-IV kw 2025'!E24+'leasing I-IV kw 2025'!E25</f>
        <v>35757.468209999999</v>
      </c>
      <c r="G25" s="16">
        <f>'pozyczki I-IV kw 2025'!F24+'leasing I-IV kw 2025'!F25</f>
        <v>63886.657570000003</v>
      </c>
      <c r="H25" s="16">
        <f>'pozyczki I-IV kw 2025'!G24+'leasing I-IV kw 2025'!G25</f>
        <v>686645.56767999893</v>
      </c>
      <c r="I25" s="16">
        <f>'pozyczki I-IV kw 2025'!H24+'leasing I-IV kw 2025'!H25</f>
        <v>320669.18180999905</v>
      </c>
      <c r="J25" s="16">
        <f>'pozyczki I-IV kw 2025'!I24+'leasing I-IV kw 2025'!I25</f>
        <v>4179.6875300000002</v>
      </c>
      <c r="K25" s="16">
        <f>'pozyczki I-IV kw 2025'!J24+'leasing I-IV kw 2025'!J25</f>
        <v>2034.2225800000001</v>
      </c>
      <c r="L25" s="16">
        <f>'pozyczki I-IV kw 2025'!K24+'leasing I-IV kw 2025'!K25</f>
        <v>365976.38587</v>
      </c>
      <c r="M25" s="16">
        <f>'pozyczki I-IV kw 2025'!L24+'leasing I-IV kw 2025'!L25</f>
        <v>871.9</v>
      </c>
      <c r="N25" s="16">
        <f>'pozyczki I-IV kw 2025'!M24+'leasing I-IV kw 2025'!M25</f>
        <v>0</v>
      </c>
      <c r="O25" s="16">
        <f>'pozyczki I-IV kw 2025'!N24+'leasing I-IV kw 2025'!N25</f>
        <v>964024.66041999799</v>
      </c>
      <c r="P25" s="16">
        <f>'pozyczki I-IV kw 2025'!O24+'leasing I-IV kw 2025'!O25</f>
        <v>0</v>
      </c>
      <c r="Q25" s="16">
        <f>'pozyczki I-IV kw 2025'!P24+'leasing I-IV kw 2025'!P25</f>
        <v>0</v>
      </c>
      <c r="R25" s="16">
        <f>'pozyczki I-IV kw 2025'!Q24+'leasing I-IV kw 2025'!Q25</f>
        <v>374251.24139999883</v>
      </c>
      <c r="S25" s="16">
        <f>'pozyczki I-IV kw 2025'!R24+'leasing I-IV kw 2025'!R25</f>
        <v>302501.87062</v>
      </c>
      <c r="T25" s="16">
        <f>'pozyczki I-IV kw 2025'!S24+'leasing I-IV kw 2025'!S25</f>
        <v>0</v>
      </c>
      <c r="U25" s="16">
        <f>'pozyczki I-IV kw 2025'!T24+'leasing I-IV kw 2025'!T25</f>
        <v>0</v>
      </c>
      <c r="V25" s="16">
        <f>'pozyczki I-IV kw 2025'!U24+'leasing I-IV kw 2025'!U25</f>
        <v>120400.85521000001</v>
      </c>
      <c r="W25" s="16">
        <f>'pozyczki I-IV kw 2025'!V24+'leasing I-IV kw 2025'!V25</f>
        <v>568.99698000000001</v>
      </c>
      <c r="X25" s="16">
        <f>'pozyczki I-IV kw 2025'!W24+'leasing I-IV kw 2025'!W25</f>
        <v>0</v>
      </c>
      <c r="Y25" s="16">
        <f>'pozyczki I-IV kw 2025'!X24+'leasing I-IV kw 2025'!X25</f>
        <v>2447020.07815</v>
      </c>
      <c r="Z25" s="16">
        <f>'pozyczki I-IV kw 2025'!Y24+'leasing I-IV kw 2025'!Y25</f>
        <v>402012.53629000002</v>
      </c>
      <c r="AA25" s="16">
        <f>'pozyczki I-IV kw 2025'!Z24+'leasing I-IV kw 2025'!Z25</f>
        <v>302172.00338000001</v>
      </c>
      <c r="AB25" s="16">
        <f>'pozyczki I-IV kw 2025'!AA24+'leasing I-IV kw 2025'!AA25</f>
        <v>39921.039559999997</v>
      </c>
      <c r="AC25" s="16">
        <f>'pozyczki I-IV kw 2025'!AB24+'leasing I-IV kw 2025'!AB25</f>
        <v>124145.66803</v>
      </c>
      <c r="AD25" s="16">
        <f>'pozyczki I-IV kw 2025'!AC24+'leasing I-IV kw 2025'!AC25</f>
        <v>315607.35712999996</v>
      </c>
      <c r="AE25" s="16">
        <f>'pozyczki I-IV kw 2025'!AD24+'leasing I-IV kw 2025'!AD25</f>
        <v>98648.276199999993</v>
      </c>
      <c r="AF25" s="16">
        <f>'pozyczki I-IV kw 2025'!AE24+'leasing I-IV kw 2025'!AE25</f>
        <v>72181.962069999994</v>
      </c>
      <c r="AG25" s="16">
        <f>'pozyczki I-IV kw 2025'!AF24+'leasing I-IV kw 2025'!AF25</f>
        <v>18550.592129999997</v>
      </c>
      <c r="AH25" s="16">
        <f>'pozyczki I-IV kw 2025'!AG24+'leasing I-IV kw 2025'!AG25</f>
        <v>86417.436150000096</v>
      </c>
      <c r="AI25" s="16">
        <f>'pozyczki I-IV kw 2025'!AH24+'leasing I-IV kw 2025'!AH25</f>
        <v>1123.0029</v>
      </c>
      <c r="AJ25" s="16">
        <f>'pozyczki I-IV kw 2025'!AI24+'leasing I-IV kw 2025'!AI25</f>
        <v>1417.2034399999998</v>
      </c>
      <c r="AK25" s="16">
        <f>'pozyczki I-IV kw 2025'!AJ24+'leasing I-IV kw 2025'!AJ25</f>
        <v>61020.071900000003</v>
      </c>
      <c r="AL25" s="16">
        <f>'pozyczki I-IV kw 2025'!AK24+'leasing I-IV kw 2025'!AK25</f>
        <v>0</v>
      </c>
      <c r="AM25" s="16">
        <f>'pozyczki I-IV kw 2025'!AL24+'leasing I-IV kw 2025'!AL25</f>
        <v>0</v>
      </c>
      <c r="AN25" s="16">
        <f>'pozyczki I-IV kw 2025'!AM24+'leasing I-IV kw 2025'!AM25</f>
        <v>923802.92897000001</v>
      </c>
      <c r="AO25" s="16">
        <f>'pozyczki I-IV kw 2025'!AN24+'leasing I-IV kw 2025'!AN25</f>
        <v>132113.88040999998</v>
      </c>
      <c r="AP25" s="16">
        <f>'pozyczki I-IV kw 2025'!AO24+'leasing I-IV kw 2025'!AO25</f>
        <v>95153.930250000005</v>
      </c>
      <c r="AQ25" s="16">
        <f>'pozyczki I-IV kw 2025'!AP24+'leasing I-IV kw 2025'!AP25</f>
        <v>1945.3835300000001</v>
      </c>
      <c r="AR25" s="16">
        <f>'pozyczki I-IV kw 2025'!AQ24+'leasing I-IV kw 2025'!AQ25</f>
        <v>35014.566630000001</v>
      </c>
      <c r="AS25" s="16">
        <f>'pozyczki I-IV kw 2025'!AR24+'leasing I-IV kw 2025'!AR25</f>
        <v>190991.24747999999</v>
      </c>
      <c r="AT25" s="16">
        <f>'pozyczki I-IV kw 2025'!AS24+'leasing I-IV kw 2025'!AS25</f>
        <v>60886.897319999996</v>
      </c>
      <c r="AU25" s="16">
        <f>'pozyczki I-IV kw 2025'!AT24+'leasing I-IV kw 2025'!AT25</f>
        <v>126947.41016</v>
      </c>
      <c r="AV25" s="16">
        <f>'pozyczki I-IV kw 2025'!AU24+'leasing I-IV kw 2025'!AU25</f>
        <v>3156.94</v>
      </c>
      <c r="AW25" s="16">
        <f>'pozyczki I-IV kw 2025'!AV24+'leasing I-IV kw 2025'!AV25</f>
        <v>75419.714640000006</v>
      </c>
      <c r="AX25" s="16">
        <f>'pozyczki I-IV kw 2025'!AW24+'leasing I-IV kw 2025'!AW25</f>
        <v>7509347.3812100003</v>
      </c>
      <c r="AY25" s="16">
        <f>'pozyczki I-IV kw 2025'!AX24+'leasing I-IV kw 2025'!AX25</f>
        <v>331472.26530000003</v>
      </c>
      <c r="AZ25" s="16">
        <f>'pozyczki I-IV kw 2025'!AY24+'leasing I-IV kw 2025'!AY25</f>
        <v>0</v>
      </c>
      <c r="BA25" s="16">
        <f>'pozyczki I-IV kw 2025'!AZ24+'leasing I-IV kw 2025'!AZ25</f>
        <v>168731.03311000002</v>
      </c>
      <c r="BB25" s="16">
        <f>'pozyczki I-IV kw 2025'!BA24+'leasing I-IV kw 2025'!BA25</f>
        <v>122731.87933</v>
      </c>
      <c r="BC25" s="16">
        <f>'pozyczki I-IV kw 2025'!BB24+'leasing I-IV kw 2025'!BB25</f>
        <v>6300</v>
      </c>
      <c r="BD25" s="16">
        <f>'pozyczki I-IV kw 2025'!BC24+'leasing I-IV kw 2025'!BC25</f>
        <v>33709.352859999999</v>
      </c>
      <c r="BE25" s="16">
        <f>'pozyczki I-IV kw 2025'!BD24+'leasing I-IV kw 2025'!BD25</f>
        <v>7840819.6465099994</v>
      </c>
    </row>
    <row r="26" spans="2:57" x14ac:dyDescent="0.25">
      <c r="B26" s="91">
        <v>19</v>
      </c>
      <c r="C26" s="158" t="s">
        <v>72</v>
      </c>
      <c r="D26" s="15">
        <f>'pozyczki I-IV kw 2025'!C25+'leasing I-IV kw 2025'!C26</f>
        <v>11530268.36428</v>
      </c>
      <c r="E26" s="16">
        <f>'pozyczki I-IV kw 2025'!D25+'leasing I-IV kw 2025'!D26</f>
        <v>7225888.9013700001</v>
      </c>
      <c r="F26" s="16">
        <f>'pozyczki I-IV kw 2025'!E25+'leasing I-IV kw 2025'!E26</f>
        <v>416027.33369</v>
      </c>
      <c r="G26" s="16">
        <f>'pozyczki I-IV kw 2025'!F25+'leasing I-IV kw 2025'!F26</f>
        <v>191365.28962999998</v>
      </c>
      <c r="H26" s="16">
        <f>'pozyczki I-IV kw 2025'!G25+'leasing I-IV kw 2025'!G26</f>
        <v>1827318.8104699999</v>
      </c>
      <c r="I26" s="16">
        <f>'pozyczki I-IV kw 2025'!H25+'leasing I-IV kw 2025'!H26</f>
        <v>1145774.1092900001</v>
      </c>
      <c r="J26" s="16">
        <f>'pozyczki I-IV kw 2025'!I25+'leasing I-IV kw 2025'!I26</f>
        <v>15709.72227</v>
      </c>
      <c r="K26" s="16">
        <f>'pozyczki I-IV kw 2025'!J25+'leasing I-IV kw 2025'!J26</f>
        <v>13757.26621</v>
      </c>
      <c r="L26" s="16">
        <f>'pozyczki I-IV kw 2025'!K25+'leasing I-IV kw 2025'!K26</f>
        <v>681544.70117999997</v>
      </c>
      <c r="M26" s="16">
        <f>'pozyczki I-IV kw 2025'!L25+'leasing I-IV kw 2025'!L26</f>
        <v>5642.1168500000003</v>
      </c>
      <c r="N26" s="16">
        <f>'pozyczki I-IV kw 2025'!M25+'leasing I-IV kw 2025'!M26</f>
        <v>739.24</v>
      </c>
      <c r="O26" s="16">
        <f>'pozyczki I-IV kw 2025'!N25+'leasing I-IV kw 2025'!N26</f>
        <v>1338815.6143499999</v>
      </c>
      <c r="P26" s="16">
        <f>'pozyczki I-IV kw 2025'!O25+'leasing I-IV kw 2025'!O26</f>
        <v>2196.9955799999998</v>
      </c>
      <c r="Q26" s="16">
        <f>'pozyczki I-IV kw 2025'!P25+'leasing I-IV kw 2025'!P26</f>
        <v>0</v>
      </c>
      <c r="R26" s="16">
        <f>'pozyczki I-IV kw 2025'!Q25+'leasing I-IV kw 2025'!Q26</f>
        <v>737210.91368</v>
      </c>
      <c r="S26" s="16">
        <f>'pozyczki I-IV kw 2025'!R25+'leasing I-IV kw 2025'!R26</f>
        <v>295704.98491</v>
      </c>
      <c r="T26" s="16">
        <f>'pozyczki I-IV kw 2025'!S25+'leasing I-IV kw 2025'!S26</f>
        <v>2658.2629999999999</v>
      </c>
      <c r="U26" s="16">
        <f>'pozyczki I-IV kw 2025'!T25+'leasing I-IV kw 2025'!T26</f>
        <v>0</v>
      </c>
      <c r="V26" s="16">
        <f>'pozyczki I-IV kw 2025'!U25+'leasing I-IV kw 2025'!U26</f>
        <v>105329.1395</v>
      </c>
      <c r="W26" s="16">
        <f>'pozyczki I-IV kw 2025'!V25+'leasing I-IV kw 2025'!V26</f>
        <v>926.20708000000002</v>
      </c>
      <c r="X26" s="16">
        <f>'pozyczki I-IV kw 2025'!W25+'leasing I-IV kw 2025'!W26</f>
        <v>0</v>
      </c>
      <c r="Y26" s="16">
        <f>'pozyczki I-IV kw 2025'!X25+'leasing I-IV kw 2025'!X26</f>
        <v>3574683.7222300004</v>
      </c>
      <c r="Z26" s="16">
        <f>'pozyczki I-IV kw 2025'!Y25+'leasing I-IV kw 2025'!Y26</f>
        <v>689352.90790999995</v>
      </c>
      <c r="AA26" s="16">
        <f>'pozyczki I-IV kw 2025'!Z25+'leasing I-IV kw 2025'!Z26</f>
        <v>584077.26393000002</v>
      </c>
      <c r="AB26" s="16">
        <f>'pozyczki I-IV kw 2025'!AA25+'leasing I-IV kw 2025'!AA26</f>
        <v>98130.157860000007</v>
      </c>
      <c r="AC26" s="16">
        <f>'pozyczki I-IV kw 2025'!AB25+'leasing I-IV kw 2025'!AB26</f>
        <v>96506.241590000005</v>
      </c>
      <c r="AD26" s="16">
        <f>'pozyczki I-IV kw 2025'!AC25+'leasing I-IV kw 2025'!AC26</f>
        <v>317380.66128</v>
      </c>
      <c r="AE26" s="16">
        <f>'pozyczki I-IV kw 2025'!AD25+'leasing I-IV kw 2025'!AD26</f>
        <v>203749.52685999998</v>
      </c>
      <c r="AF26" s="16">
        <f>'pozyczki I-IV kw 2025'!AE25+'leasing I-IV kw 2025'!AE26</f>
        <v>197935.66704999999</v>
      </c>
      <c r="AG26" s="16">
        <f>'pozyczki I-IV kw 2025'!AF25+'leasing I-IV kw 2025'!AF26</f>
        <v>15527.279419999999</v>
      </c>
      <c r="AH26" s="16">
        <f>'pozyczki I-IV kw 2025'!AG25+'leasing I-IV kw 2025'!AG26</f>
        <v>150564.13668999998</v>
      </c>
      <c r="AI26" s="16">
        <f>'pozyczki I-IV kw 2025'!AH25+'leasing I-IV kw 2025'!AH26</f>
        <v>4388.9504299999999</v>
      </c>
      <c r="AJ26" s="16">
        <f>'pozyczki I-IV kw 2025'!AI25+'leasing I-IV kw 2025'!AI26</f>
        <v>878.48937999999998</v>
      </c>
      <c r="AK26" s="16">
        <f>'pozyczki I-IV kw 2025'!AJ25+'leasing I-IV kw 2025'!AJ26</f>
        <v>90607.33355000001</v>
      </c>
      <c r="AL26" s="16">
        <f>'pozyczki I-IV kw 2025'!AK25+'leasing I-IV kw 2025'!AK26</f>
        <v>62.5</v>
      </c>
      <c r="AM26" s="16">
        <f>'pozyczki I-IV kw 2025'!AL25+'leasing I-IV kw 2025'!AL26</f>
        <v>5229.5069999999996</v>
      </c>
      <c r="AN26" s="16">
        <f>'pozyczki I-IV kw 2025'!AM25+'leasing I-IV kw 2025'!AM26</f>
        <v>1120293.09928</v>
      </c>
      <c r="AO26" s="16">
        <f>'pozyczki I-IV kw 2025'!AN25+'leasing I-IV kw 2025'!AN26</f>
        <v>123177.84445</v>
      </c>
      <c r="AP26" s="16">
        <f>'pozyczki I-IV kw 2025'!AO25+'leasing I-IV kw 2025'!AO26</f>
        <v>84639.350559999992</v>
      </c>
      <c r="AQ26" s="16">
        <f>'pozyczki I-IV kw 2025'!AP25+'leasing I-IV kw 2025'!AP26</f>
        <v>1164.6774399999999</v>
      </c>
      <c r="AR26" s="16">
        <f>'pozyczki I-IV kw 2025'!AQ25+'leasing I-IV kw 2025'!AQ26</f>
        <v>37373.816449999998</v>
      </c>
      <c r="AS26" s="16">
        <f>'pozyczki I-IV kw 2025'!AR25+'leasing I-IV kw 2025'!AR26</f>
        <v>609709.56759999995</v>
      </c>
      <c r="AT26" s="16">
        <f>'pozyczki I-IV kw 2025'!AS25+'leasing I-IV kw 2025'!AS26</f>
        <v>135080.28963000001</v>
      </c>
      <c r="AU26" s="16">
        <f>'pozyczki I-IV kw 2025'!AT25+'leasing I-IV kw 2025'!AT26</f>
        <v>92638.392640000005</v>
      </c>
      <c r="AV26" s="16">
        <f>'pozyczki I-IV kw 2025'!AU25+'leasing I-IV kw 2025'!AU26</f>
        <v>381990.88532999996</v>
      </c>
      <c r="AW26" s="16">
        <f>'pozyczki I-IV kw 2025'!AV25+'leasing I-IV kw 2025'!AV26</f>
        <v>3719.1872699999999</v>
      </c>
      <c r="AX26" s="16">
        <f>'pozyczki I-IV kw 2025'!AW25+'leasing I-IV kw 2025'!AW26</f>
        <v>15841558.685830001</v>
      </c>
      <c r="AY26" s="16">
        <f>'pozyczki I-IV kw 2025'!AX25+'leasing I-IV kw 2025'!AX26</f>
        <v>0</v>
      </c>
      <c r="AZ26" s="16">
        <f>'pozyczki I-IV kw 2025'!AY25+'leasing I-IV kw 2025'!AY26</f>
        <v>0</v>
      </c>
      <c r="BA26" s="16">
        <f>'pozyczki I-IV kw 2025'!AZ25+'leasing I-IV kw 2025'!AZ26</f>
        <v>0</v>
      </c>
      <c r="BB26" s="16">
        <f>'pozyczki I-IV kw 2025'!BA25+'leasing I-IV kw 2025'!BA26</f>
        <v>0</v>
      </c>
      <c r="BC26" s="16">
        <f>'pozyczki I-IV kw 2025'!BB25+'leasing I-IV kw 2025'!BB26</f>
        <v>0</v>
      </c>
      <c r="BD26" s="16">
        <f>'pozyczki I-IV kw 2025'!BC25+'leasing I-IV kw 2025'!BC26</f>
        <v>0</v>
      </c>
      <c r="BE26" s="16">
        <f>'pozyczki I-IV kw 2025'!BD25+'leasing I-IV kw 2025'!BD26</f>
        <v>15841558.685830001</v>
      </c>
    </row>
    <row r="27" spans="2:57" x14ac:dyDescent="0.25">
      <c r="B27" s="91">
        <v>20</v>
      </c>
      <c r="C27" s="158" t="s">
        <v>73</v>
      </c>
      <c r="D27" s="15">
        <f>'pozyczki I-IV kw 2025'!C26+'leasing I-IV kw 2025'!C27</f>
        <v>3048632.2556999801</v>
      </c>
      <c r="E27" s="16">
        <f>'pozyczki I-IV kw 2025'!D26+'leasing I-IV kw 2025'!D27</f>
        <v>2766001.2178099798</v>
      </c>
      <c r="F27" s="16">
        <f>'pozyczki I-IV kw 2025'!E26+'leasing I-IV kw 2025'!E27</f>
        <v>0</v>
      </c>
      <c r="G27" s="16">
        <f>'pozyczki I-IV kw 2025'!F26+'leasing I-IV kw 2025'!F27</f>
        <v>0</v>
      </c>
      <c r="H27" s="16">
        <f>'pozyczki I-IV kw 2025'!G26+'leasing I-IV kw 2025'!G27</f>
        <v>223067.06248999998</v>
      </c>
      <c r="I27" s="16">
        <f>'pozyczki I-IV kw 2025'!H26+'leasing I-IV kw 2025'!H27</f>
        <v>223067.06248999998</v>
      </c>
      <c r="J27" s="16">
        <f>'pozyczki I-IV kw 2025'!I26+'leasing I-IV kw 2025'!I27</f>
        <v>0</v>
      </c>
      <c r="K27" s="16">
        <f>'pozyczki I-IV kw 2025'!J26+'leasing I-IV kw 2025'!J27</f>
        <v>0</v>
      </c>
      <c r="L27" s="16">
        <f>'pozyczki I-IV kw 2025'!K26+'leasing I-IV kw 2025'!K27</f>
        <v>0</v>
      </c>
      <c r="M27" s="16">
        <f>'pozyczki I-IV kw 2025'!L26+'leasing I-IV kw 2025'!L27</f>
        <v>0</v>
      </c>
      <c r="N27" s="16">
        <f>'pozyczki I-IV kw 2025'!M26+'leasing I-IV kw 2025'!M27</f>
        <v>0</v>
      </c>
      <c r="O27" s="16">
        <f>'pozyczki I-IV kw 2025'!N26+'leasing I-IV kw 2025'!N27</f>
        <v>0</v>
      </c>
      <c r="P27" s="16">
        <f>'pozyczki I-IV kw 2025'!O26+'leasing I-IV kw 2025'!O27</f>
        <v>0</v>
      </c>
      <c r="Q27" s="16">
        <f>'pozyczki I-IV kw 2025'!P26+'leasing I-IV kw 2025'!P27</f>
        <v>0</v>
      </c>
      <c r="R27" s="16">
        <f>'pozyczki I-IV kw 2025'!Q26+'leasing I-IV kw 2025'!Q27</f>
        <v>0</v>
      </c>
      <c r="S27" s="16">
        <f>'pozyczki I-IV kw 2025'!R26+'leasing I-IV kw 2025'!R27</f>
        <v>0</v>
      </c>
      <c r="T27" s="16">
        <f>'pozyczki I-IV kw 2025'!S26+'leasing I-IV kw 2025'!S27</f>
        <v>0</v>
      </c>
      <c r="U27" s="16">
        <f>'pozyczki I-IV kw 2025'!T26+'leasing I-IV kw 2025'!T27</f>
        <v>0</v>
      </c>
      <c r="V27" s="16">
        <f>'pozyczki I-IV kw 2025'!U26+'leasing I-IV kw 2025'!U27</f>
        <v>59563.975400000003</v>
      </c>
      <c r="W27" s="16">
        <f>'pozyczki I-IV kw 2025'!V26+'leasing I-IV kw 2025'!V27</f>
        <v>0</v>
      </c>
      <c r="X27" s="16">
        <f>'pozyczki I-IV kw 2025'!W26+'leasing I-IV kw 2025'!W27</f>
        <v>0</v>
      </c>
      <c r="Y27" s="16">
        <f>'pozyczki I-IV kw 2025'!X26+'leasing I-IV kw 2025'!X27</f>
        <v>0</v>
      </c>
      <c r="Z27" s="16">
        <f>'pozyczki I-IV kw 2025'!Y26+'leasing I-IV kw 2025'!Y27</f>
        <v>0</v>
      </c>
      <c r="AA27" s="16">
        <f>'pozyczki I-IV kw 2025'!Z26+'leasing I-IV kw 2025'!Z27</f>
        <v>0</v>
      </c>
      <c r="AB27" s="16">
        <f>'pozyczki I-IV kw 2025'!AA26+'leasing I-IV kw 2025'!AA27</f>
        <v>0</v>
      </c>
      <c r="AC27" s="16">
        <f>'pozyczki I-IV kw 2025'!AB26+'leasing I-IV kw 2025'!AB27</f>
        <v>0</v>
      </c>
      <c r="AD27" s="16">
        <f>'pozyczki I-IV kw 2025'!AC26+'leasing I-IV kw 2025'!AC27</f>
        <v>0</v>
      </c>
      <c r="AE27" s="16">
        <f>'pozyczki I-IV kw 2025'!AD26+'leasing I-IV kw 2025'!AD27</f>
        <v>0</v>
      </c>
      <c r="AF27" s="16">
        <f>'pozyczki I-IV kw 2025'!AE26+'leasing I-IV kw 2025'!AE27</f>
        <v>0</v>
      </c>
      <c r="AG27" s="16">
        <f>'pozyczki I-IV kw 2025'!AF26+'leasing I-IV kw 2025'!AF27</f>
        <v>0</v>
      </c>
      <c r="AH27" s="16">
        <f>'pozyczki I-IV kw 2025'!AG26+'leasing I-IV kw 2025'!AG27</f>
        <v>0</v>
      </c>
      <c r="AI27" s="16">
        <f>'pozyczki I-IV kw 2025'!AH26+'leasing I-IV kw 2025'!AH27</f>
        <v>0</v>
      </c>
      <c r="AJ27" s="16">
        <f>'pozyczki I-IV kw 2025'!AI26+'leasing I-IV kw 2025'!AI27</f>
        <v>0</v>
      </c>
      <c r="AK27" s="16">
        <f>'pozyczki I-IV kw 2025'!AJ26+'leasing I-IV kw 2025'!AJ27</f>
        <v>0</v>
      </c>
      <c r="AL27" s="16">
        <f>'pozyczki I-IV kw 2025'!AK26+'leasing I-IV kw 2025'!AK27</f>
        <v>0</v>
      </c>
      <c r="AM27" s="16">
        <f>'pozyczki I-IV kw 2025'!AL26+'leasing I-IV kw 2025'!AL27</f>
        <v>0</v>
      </c>
      <c r="AN27" s="16">
        <f>'pozyczki I-IV kw 2025'!AM26+'leasing I-IV kw 2025'!AM27</f>
        <v>0</v>
      </c>
      <c r="AO27" s="16">
        <f>'pozyczki I-IV kw 2025'!AN26+'leasing I-IV kw 2025'!AN27</f>
        <v>0</v>
      </c>
      <c r="AP27" s="16">
        <f>'pozyczki I-IV kw 2025'!AO26+'leasing I-IV kw 2025'!AO27</f>
        <v>0</v>
      </c>
      <c r="AQ27" s="16">
        <f>'pozyczki I-IV kw 2025'!AP26+'leasing I-IV kw 2025'!AP27</f>
        <v>0</v>
      </c>
      <c r="AR27" s="16">
        <f>'pozyczki I-IV kw 2025'!AQ26+'leasing I-IV kw 2025'!AQ27</f>
        <v>0</v>
      </c>
      <c r="AS27" s="16">
        <f>'pozyczki I-IV kw 2025'!AR26+'leasing I-IV kw 2025'!AR27</f>
        <v>0</v>
      </c>
      <c r="AT27" s="16">
        <f>'pozyczki I-IV kw 2025'!AS26+'leasing I-IV kw 2025'!AS27</f>
        <v>0</v>
      </c>
      <c r="AU27" s="16">
        <f>'pozyczki I-IV kw 2025'!AT26+'leasing I-IV kw 2025'!AT27</f>
        <v>0</v>
      </c>
      <c r="AV27" s="16">
        <f>'pozyczki I-IV kw 2025'!AU26+'leasing I-IV kw 2025'!AU27</f>
        <v>0</v>
      </c>
      <c r="AW27" s="16">
        <f>'pozyczki I-IV kw 2025'!AV26+'leasing I-IV kw 2025'!AV27</f>
        <v>0</v>
      </c>
      <c r="AX27" s="16">
        <f>'pozyczki I-IV kw 2025'!AW26+'leasing I-IV kw 2025'!AW27</f>
        <v>3048632.2556999801</v>
      </c>
      <c r="AY27" s="16">
        <f>'pozyczki I-IV kw 2025'!AX26+'leasing I-IV kw 2025'!AX27</f>
        <v>0</v>
      </c>
      <c r="AZ27" s="16">
        <f>'pozyczki I-IV kw 2025'!AY26+'leasing I-IV kw 2025'!AY27</f>
        <v>0</v>
      </c>
      <c r="BA27" s="16">
        <f>'pozyczki I-IV kw 2025'!AZ26+'leasing I-IV kw 2025'!AZ27</f>
        <v>0</v>
      </c>
      <c r="BB27" s="16">
        <f>'pozyczki I-IV kw 2025'!BA26+'leasing I-IV kw 2025'!BA27</f>
        <v>0</v>
      </c>
      <c r="BC27" s="16">
        <f>'pozyczki I-IV kw 2025'!BB26+'leasing I-IV kw 2025'!BB27</f>
        <v>0</v>
      </c>
      <c r="BD27" s="16">
        <f>'pozyczki I-IV kw 2025'!BC26+'leasing I-IV kw 2025'!BC27</f>
        <v>0</v>
      </c>
      <c r="BE27" s="16">
        <f>'pozyczki I-IV kw 2025'!BD26+'leasing I-IV kw 2025'!BD27</f>
        <v>3048632.2556999801</v>
      </c>
    </row>
    <row r="28" spans="2:57" x14ac:dyDescent="0.25">
      <c r="B28" s="91">
        <v>21</v>
      </c>
      <c r="C28" s="158" t="s">
        <v>74</v>
      </c>
      <c r="D28" s="15">
        <f>'pozyczki I-IV kw 2025'!C27+'leasing I-IV kw 2025'!C28</f>
        <v>5341831.2418</v>
      </c>
      <c r="E28" s="16">
        <f>'pozyczki I-IV kw 2025'!D27+'leasing I-IV kw 2025'!D28</f>
        <v>3487486.1173999999</v>
      </c>
      <c r="F28" s="16">
        <f>'pozyczki I-IV kw 2025'!E27+'leasing I-IV kw 2025'!E28</f>
        <v>95189.627799999987</v>
      </c>
      <c r="G28" s="16">
        <f>'pozyczki I-IV kw 2025'!F27+'leasing I-IV kw 2025'!F28</f>
        <v>26506.745800000001</v>
      </c>
      <c r="H28" s="16">
        <f>'pozyczki I-IV kw 2025'!G27+'leasing I-IV kw 2025'!G28</f>
        <v>862326.57120000001</v>
      </c>
      <c r="I28" s="16">
        <f>'pozyczki I-IV kw 2025'!H27+'leasing I-IV kw 2025'!H28</f>
        <v>605646.89430000004</v>
      </c>
      <c r="J28" s="16">
        <f>'pozyczki I-IV kw 2025'!I27+'leasing I-IV kw 2025'!I28</f>
        <v>7641.0962</v>
      </c>
      <c r="K28" s="16">
        <f>'pozyczki I-IV kw 2025'!J27+'leasing I-IV kw 2025'!J28</f>
        <v>4896.3356000000003</v>
      </c>
      <c r="L28" s="16">
        <f>'pozyczki I-IV kw 2025'!K27+'leasing I-IV kw 2025'!K28</f>
        <v>256679.67689999999</v>
      </c>
      <c r="M28" s="16">
        <f>'pozyczki I-IV kw 2025'!L27+'leasing I-IV kw 2025'!L28</f>
        <v>570.85299999999995</v>
      </c>
      <c r="N28" s="16">
        <f>'pozyczki I-IV kw 2025'!M27+'leasing I-IV kw 2025'!M28</f>
        <v>0</v>
      </c>
      <c r="O28" s="16">
        <f>'pozyczki I-IV kw 2025'!N27+'leasing I-IV kw 2025'!N28</f>
        <v>615817.04180000001</v>
      </c>
      <c r="P28" s="16">
        <f>'pozyczki I-IV kw 2025'!O27+'leasing I-IV kw 2025'!O28</f>
        <v>0</v>
      </c>
      <c r="Q28" s="16">
        <f>'pozyczki I-IV kw 2025'!P27+'leasing I-IV kw 2025'!P28</f>
        <v>0</v>
      </c>
      <c r="R28" s="16">
        <f>'pozyczki I-IV kw 2025'!Q27+'leasing I-IV kw 2025'!Q28</f>
        <v>254261.0944</v>
      </c>
      <c r="S28" s="16">
        <f>'pozyczki I-IV kw 2025'!R27+'leasing I-IV kw 2025'!R28</f>
        <v>87295.206600000005</v>
      </c>
      <c r="T28" s="16">
        <f>'pozyczki I-IV kw 2025'!S27+'leasing I-IV kw 2025'!S28</f>
        <v>19746.367999999999</v>
      </c>
      <c r="U28" s="16">
        <f>'pozyczki I-IV kw 2025'!T27+'leasing I-IV kw 2025'!T28</f>
        <v>0</v>
      </c>
      <c r="V28" s="16">
        <f>'pozyczki I-IV kw 2025'!U27+'leasing I-IV kw 2025'!U28</f>
        <v>34645.210399999996</v>
      </c>
      <c r="W28" s="16">
        <f>'pozyczki I-IV kw 2025'!V27+'leasing I-IV kw 2025'!V28</f>
        <v>115.43899999999999</v>
      </c>
      <c r="X28" s="16">
        <f>'pozyczki I-IV kw 2025'!W27+'leasing I-IV kw 2025'!W28</f>
        <v>0</v>
      </c>
      <c r="Y28" s="16">
        <f>'pozyczki I-IV kw 2025'!X27+'leasing I-IV kw 2025'!X28</f>
        <v>3231952.1365</v>
      </c>
      <c r="Z28" s="16">
        <f>'pozyczki I-IV kw 2025'!Y27+'leasing I-IV kw 2025'!Y28</f>
        <v>246650.59759999998</v>
      </c>
      <c r="AA28" s="16">
        <f>'pozyczki I-IV kw 2025'!Z27+'leasing I-IV kw 2025'!Z28</f>
        <v>1427346.4201</v>
      </c>
      <c r="AB28" s="16">
        <f>'pozyczki I-IV kw 2025'!AA27+'leasing I-IV kw 2025'!AA28</f>
        <v>131753.07949999999</v>
      </c>
      <c r="AC28" s="16">
        <f>'pozyczki I-IV kw 2025'!AB27+'leasing I-IV kw 2025'!AB28</f>
        <v>69328.6057</v>
      </c>
      <c r="AD28" s="16">
        <f>'pozyczki I-IV kw 2025'!AC27+'leasing I-IV kw 2025'!AC28</f>
        <v>106771.23449999999</v>
      </c>
      <c r="AE28" s="16">
        <f>'pozyczki I-IV kw 2025'!AD27+'leasing I-IV kw 2025'!AD28</f>
        <v>67486.373099999997</v>
      </c>
      <c r="AF28" s="16">
        <f>'pozyczki I-IV kw 2025'!AE27+'leasing I-IV kw 2025'!AE28</f>
        <v>165569.4363</v>
      </c>
      <c r="AG28" s="16">
        <f>'pozyczki I-IV kw 2025'!AF27+'leasing I-IV kw 2025'!AF28</f>
        <v>32315.756799999999</v>
      </c>
      <c r="AH28" s="16">
        <f>'pozyczki I-IV kw 2025'!AG27+'leasing I-IV kw 2025'!AG28</f>
        <v>115610.4289</v>
      </c>
      <c r="AI28" s="16">
        <f>'pozyczki I-IV kw 2025'!AH27+'leasing I-IV kw 2025'!AH28</f>
        <v>2616.5430999999999</v>
      </c>
      <c r="AJ28" s="16">
        <f>'pozyczki I-IV kw 2025'!AI27+'leasing I-IV kw 2025'!AI28</f>
        <v>2680.4229999999998</v>
      </c>
      <c r="AK28" s="16">
        <f>'pozyczki I-IV kw 2025'!AJ27+'leasing I-IV kw 2025'!AJ28</f>
        <v>62420.576000000001</v>
      </c>
      <c r="AL28" s="16">
        <f>'pozyczki I-IV kw 2025'!AK27+'leasing I-IV kw 2025'!AK28</f>
        <v>52.116</v>
      </c>
      <c r="AM28" s="16">
        <f>'pozyczki I-IV kw 2025'!AL27+'leasing I-IV kw 2025'!AL28</f>
        <v>3618.1864</v>
      </c>
      <c r="AN28" s="16">
        <f>'pozyczki I-IV kw 2025'!AM27+'leasing I-IV kw 2025'!AM28</f>
        <v>797732.35950000002</v>
      </c>
      <c r="AO28" s="16">
        <f>'pozyczki I-IV kw 2025'!AN27+'leasing I-IV kw 2025'!AN28</f>
        <v>66440.19</v>
      </c>
      <c r="AP28" s="16">
        <f>'pozyczki I-IV kw 2025'!AO27+'leasing I-IV kw 2025'!AO28</f>
        <v>66440.19</v>
      </c>
      <c r="AQ28" s="16">
        <f>'pozyczki I-IV kw 2025'!AP27+'leasing I-IV kw 2025'!AP28</f>
        <v>0</v>
      </c>
      <c r="AR28" s="16">
        <f>'pozyczki I-IV kw 2025'!AQ27+'leasing I-IV kw 2025'!AQ28</f>
        <v>0</v>
      </c>
      <c r="AS28" s="16">
        <f>'pozyczki I-IV kw 2025'!AR27+'leasing I-IV kw 2025'!AR28</f>
        <v>35694.572899999999</v>
      </c>
      <c r="AT28" s="16">
        <f>'pozyczki I-IV kw 2025'!AS27+'leasing I-IV kw 2025'!AS28</f>
        <v>20183.938300000002</v>
      </c>
      <c r="AU28" s="16">
        <f>'pozyczki I-IV kw 2025'!AT27+'leasing I-IV kw 2025'!AT28</f>
        <v>10292.324500000001</v>
      </c>
      <c r="AV28" s="16">
        <f>'pozyczki I-IV kw 2025'!AU27+'leasing I-IV kw 2025'!AU28</f>
        <v>5218.3100999999997</v>
      </c>
      <c r="AW28" s="16">
        <f>'pozyczki I-IV kw 2025'!AV27+'leasing I-IV kw 2025'!AV28</f>
        <v>0</v>
      </c>
      <c r="AX28" s="16">
        <f>'pozyczki I-IV kw 2025'!AW27+'leasing I-IV kw 2025'!AW28</f>
        <v>8675918.1412000004</v>
      </c>
      <c r="AY28" s="16">
        <f>'pozyczki I-IV kw 2025'!AX27+'leasing I-IV kw 2025'!AX28</f>
        <v>0</v>
      </c>
      <c r="AZ28" s="16">
        <f>'pozyczki I-IV kw 2025'!AY27+'leasing I-IV kw 2025'!AY28</f>
        <v>0</v>
      </c>
      <c r="BA28" s="16">
        <f>'pozyczki I-IV kw 2025'!AZ27+'leasing I-IV kw 2025'!AZ28</f>
        <v>0</v>
      </c>
      <c r="BB28" s="16">
        <f>'pozyczki I-IV kw 2025'!BA27+'leasing I-IV kw 2025'!BA28</f>
        <v>0</v>
      </c>
      <c r="BC28" s="16">
        <f>'pozyczki I-IV kw 2025'!BB27+'leasing I-IV kw 2025'!BB28</f>
        <v>0</v>
      </c>
      <c r="BD28" s="16">
        <f>'pozyczki I-IV kw 2025'!BC27+'leasing I-IV kw 2025'!BC28</f>
        <v>0</v>
      </c>
      <c r="BE28" s="16">
        <f>'pozyczki I-IV kw 2025'!BD27+'leasing I-IV kw 2025'!BD28</f>
        <v>8675918.1412000004</v>
      </c>
    </row>
    <row r="29" spans="2:57" x14ac:dyDescent="0.25">
      <c r="B29" s="91">
        <v>22</v>
      </c>
      <c r="C29" s="158" t="s">
        <v>75</v>
      </c>
      <c r="D29" s="15">
        <f>'pozyczki I-IV kw 2025'!C28+'leasing I-IV kw 2025'!C29</f>
        <v>980477</v>
      </c>
      <c r="E29" s="16">
        <f>'pozyczki I-IV kw 2025'!D28+'leasing I-IV kw 2025'!D29</f>
        <v>1126</v>
      </c>
      <c r="F29" s="16">
        <f>'pozyczki I-IV kw 2025'!E28+'leasing I-IV kw 2025'!E29</f>
        <v>0</v>
      </c>
      <c r="G29" s="16">
        <f>'pozyczki I-IV kw 2025'!F28+'leasing I-IV kw 2025'!F29</f>
        <v>0</v>
      </c>
      <c r="H29" s="16">
        <f>'pozyczki I-IV kw 2025'!G28+'leasing I-IV kw 2025'!G29</f>
        <v>139857</v>
      </c>
      <c r="I29" s="16">
        <f>'pozyczki I-IV kw 2025'!H28+'leasing I-IV kw 2025'!H29</f>
        <v>4254</v>
      </c>
      <c r="J29" s="16">
        <f>'pozyczki I-IV kw 2025'!I28+'leasing I-IV kw 2025'!I29</f>
        <v>0</v>
      </c>
      <c r="K29" s="16">
        <f>'pozyczki I-IV kw 2025'!J28+'leasing I-IV kw 2025'!J29</f>
        <v>0</v>
      </c>
      <c r="L29" s="16">
        <f>'pozyczki I-IV kw 2025'!K28+'leasing I-IV kw 2025'!K29</f>
        <v>135603</v>
      </c>
      <c r="M29" s="16">
        <f>'pozyczki I-IV kw 2025'!L28+'leasing I-IV kw 2025'!L29</f>
        <v>0</v>
      </c>
      <c r="N29" s="16">
        <f>'pozyczki I-IV kw 2025'!M28+'leasing I-IV kw 2025'!M29</f>
        <v>0</v>
      </c>
      <c r="O29" s="16">
        <f>'pozyczki I-IV kw 2025'!N28+'leasing I-IV kw 2025'!N29</f>
        <v>733031</v>
      </c>
      <c r="P29" s="16">
        <f>'pozyczki I-IV kw 2025'!O28+'leasing I-IV kw 2025'!O29</f>
        <v>0</v>
      </c>
      <c r="Q29" s="16">
        <f>'pozyczki I-IV kw 2025'!P28+'leasing I-IV kw 2025'!P29</f>
        <v>0</v>
      </c>
      <c r="R29" s="16">
        <f>'pozyczki I-IV kw 2025'!Q28+'leasing I-IV kw 2025'!Q29</f>
        <v>72688</v>
      </c>
      <c r="S29" s="16">
        <f>'pozyczki I-IV kw 2025'!R28+'leasing I-IV kw 2025'!R29</f>
        <v>33334</v>
      </c>
      <c r="T29" s="16">
        <f>'pozyczki I-IV kw 2025'!S28+'leasing I-IV kw 2025'!S29</f>
        <v>0</v>
      </c>
      <c r="U29" s="16">
        <f>'pozyczki I-IV kw 2025'!T28+'leasing I-IV kw 2025'!T29</f>
        <v>0</v>
      </c>
      <c r="V29" s="16">
        <f>'pozyczki I-IV kw 2025'!U28+'leasing I-IV kw 2025'!U29</f>
        <v>441</v>
      </c>
      <c r="W29" s="16">
        <f>'pozyczki I-IV kw 2025'!V28+'leasing I-IV kw 2025'!V29</f>
        <v>0</v>
      </c>
      <c r="X29" s="16">
        <f>'pozyczki I-IV kw 2025'!W28+'leasing I-IV kw 2025'!W29</f>
        <v>0</v>
      </c>
      <c r="Y29" s="16">
        <f>'pozyczki I-IV kw 2025'!X28+'leasing I-IV kw 2025'!X29</f>
        <v>0</v>
      </c>
      <c r="Z29" s="16">
        <f>'pozyczki I-IV kw 2025'!Y28+'leasing I-IV kw 2025'!Y29</f>
        <v>0</v>
      </c>
      <c r="AA29" s="16">
        <f>'pozyczki I-IV kw 2025'!Z28+'leasing I-IV kw 2025'!Z29</f>
        <v>0</v>
      </c>
      <c r="AB29" s="16">
        <f>'pozyczki I-IV kw 2025'!AA28+'leasing I-IV kw 2025'!AA29</f>
        <v>0</v>
      </c>
      <c r="AC29" s="16">
        <f>'pozyczki I-IV kw 2025'!AB28+'leasing I-IV kw 2025'!AB29</f>
        <v>0</v>
      </c>
      <c r="AD29" s="16">
        <f>'pozyczki I-IV kw 2025'!AC28+'leasing I-IV kw 2025'!AC29</f>
        <v>0</v>
      </c>
      <c r="AE29" s="16">
        <f>'pozyczki I-IV kw 2025'!AD28+'leasing I-IV kw 2025'!AD29</f>
        <v>0</v>
      </c>
      <c r="AF29" s="16">
        <f>'pozyczki I-IV kw 2025'!AE28+'leasing I-IV kw 2025'!AE29</f>
        <v>0</v>
      </c>
      <c r="AG29" s="16">
        <f>'pozyczki I-IV kw 2025'!AF28+'leasing I-IV kw 2025'!AF29</f>
        <v>0</v>
      </c>
      <c r="AH29" s="16">
        <f>'pozyczki I-IV kw 2025'!AG28+'leasing I-IV kw 2025'!AG29</f>
        <v>0</v>
      </c>
      <c r="AI29" s="16">
        <f>'pozyczki I-IV kw 2025'!AH28+'leasing I-IV kw 2025'!AH29</f>
        <v>0</v>
      </c>
      <c r="AJ29" s="16">
        <f>'pozyczki I-IV kw 2025'!AI28+'leasing I-IV kw 2025'!AI29</f>
        <v>0</v>
      </c>
      <c r="AK29" s="16">
        <f>'pozyczki I-IV kw 2025'!AJ28+'leasing I-IV kw 2025'!AJ29</f>
        <v>0</v>
      </c>
      <c r="AL29" s="16">
        <f>'pozyczki I-IV kw 2025'!AK28+'leasing I-IV kw 2025'!AK29</f>
        <v>0</v>
      </c>
      <c r="AM29" s="16">
        <f>'pozyczki I-IV kw 2025'!AL28+'leasing I-IV kw 2025'!AL29</f>
        <v>0</v>
      </c>
      <c r="AN29" s="16">
        <f>'pozyczki I-IV kw 2025'!AM28+'leasing I-IV kw 2025'!AM29</f>
        <v>0</v>
      </c>
      <c r="AO29" s="16">
        <f>'pozyczki I-IV kw 2025'!AN28+'leasing I-IV kw 2025'!AN29</f>
        <v>0</v>
      </c>
      <c r="AP29" s="16">
        <f>'pozyczki I-IV kw 2025'!AO28+'leasing I-IV kw 2025'!AO29</f>
        <v>0</v>
      </c>
      <c r="AQ29" s="16">
        <f>'pozyczki I-IV kw 2025'!AP28+'leasing I-IV kw 2025'!AP29</f>
        <v>0</v>
      </c>
      <c r="AR29" s="16">
        <f>'pozyczki I-IV kw 2025'!AQ28+'leasing I-IV kw 2025'!AQ29</f>
        <v>0</v>
      </c>
      <c r="AS29" s="16">
        <f>'pozyczki I-IV kw 2025'!AR28+'leasing I-IV kw 2025'!AR29</f>
        <v>0</v>
      </c>
      <c r="AT29" s="16">
        <f>'pozyczki I-IV kw 2025'!AS28+'leasing I-IV kw 2025'!AS29</f>
        <v>0</v>
      </c>
      <c r="AU29" s="16">
        <f>'pozyczki I-IV kw 2025'!AT28+'leasing I-IV kw 2025'!AT29</f>
        <v>0</v>
      </c>
      <c r="AV29" s="16">
        <f>'pozyczki I-IV kw 2025'!AU28+'leasing I-IV kw 2025'!AU29</f>
        <v>0</v>
      </c>
      <c r="AW29" s="16">
        <f>'pozyczki I-IV kw 2025'!AV28+'leasing I-IV kw 2025'!AV29</f>
        <v>0</v>
      </c>
      <c r="AX29" s="16">
        <f>'pozyczki I-IV kw 2025'!AW28+'leasing I-IV kw 2025'!AW29</f>
        <v>980477</v>
      </c>
      <c r="AY29" s="16">
        <f>'pozyczki I-IV kw 2025'!AX28+'leasing I-IV kw 2025'!AX29</f>
        <v>0</v>
      </c>
      <c r="AZ29" s="16">
        <f>'pozyczki I-IV kw 2025'!AY28+'leasing I-IV kw 2025'!AY29</f>
        <v>0</v>
      </c>
      <c r="BA29" s="16">
        <f>'pozyczki I-IV kw 2025'!AZ28+'leasing I-IV kw 2025'!AZ29</f>
        <v>0</v>
      </c>
      <c r="BB29" s="16">
        <f>'pozyczki I-IV kw 2025'!BA28+'leasing I-IV kw 2025'!BA29</f>
        <v>0</v>
      </c>
      <c r="BC29" s="16">
        <f>'pozyczki I-IV kw 2025'!BB28+'leasing I-IV kw 2025'!BB29</f>
        <v>0</v>
      </c>
      <c r="BD29" s="16">
        <f>'pozyczki I-IV kw 2025'!BC28+'leasing I-IV kw 2025'!BC29</f>
        <v>0</v>
      </c>
      <c r="BE29" s="16">
        <f>'pozyczki I-IV kw 2025'!BD28+'leasing I-IV kw 2025'!BD29</f>
        <v>980477</v>
      </c>
    </row>
    <row r="30" spans="2:57" x14ac:dyDescent="0.25">
      <c r="B30" s="91">
        <v>23</v>
      </c>
      <c r="C30" s="158" t="s">
        <v>76</v>
      </c>
      <c r="D30" s="15">
        <f>'pozyczki I-IV kw 2025'!C29+'leasing I-IV kw 2025'!C30</f>
        <v>93075</v>
      </c>
      <c r="E30" s="16">
        <f>'pozyczki I-IV kw 2025'!D29+'leasing I-IV kw 2025'!D30</f>
        <v>46413</v>
      </c>
      <c r="F30" s="16">
        <f>'pozyczki I-IV kw 2025'!E29+'leasing I-IV kw 2025'!E30</f>
        <v>128</v>
      </c>
      <c r="G30" s="16">
        <f>'pozyczki I-IV kw 2025'!F29+'leasing I-IV kw 2025'!F30</f>
        <v>8505</v>
      </c>
      <c r="H30" s="16">
        <f>'pozyczki I-IV kw 2025'!G29+'leasing I-IV kw 2025'!G30</f>
        <v>16944</v>
      </c>
      <c r="I30" s="16">
        <f>'pozyczki I-IV kw 2025'!H29+'leasing I-IV kw 2025'!H30</f>
        <v>9636</v>
      </c>
      <c r="J30" s="16">
        <f>'pozyczki I-IV kw 2025'!I29+'leasing I-IV kw 2025'!I30</f>
        <v>0</v>
      </c>
      <c r="K30" s="16">
        <f>'pozyczki I-IV kw 2025'!J29+'leasing I-IV kw 2025'!J30</f>
        <v>0</v>
      </c>
      <c r="L30" s="16">
        <f>'pozyczki I-IV kw 2025'!K29+'leasing I-IV kw 2025'!K30</f>
        <v>7308</v>
      </c>
      <c r="M30" s="16">
        <f>'pozyczki I-IV kw 2025'!L29+'leasing I-IV kw 2025'!L30</f>
        <v>0</v>
      </c>
      <c r="N30" s="16">
        <f>'pozyczki I-IV kw 2025'!M29+'leasing I-IV kw 2025'!M30</f>
        <v>0</v>
      </c>
      <c r="O30" s="16">
        <f>'pozyczki I-IV kw 2025'!N29+'leasing I-IV kw 2025'!N30</f>
        <v>11386</v>
      </c>
      <c r="P30" s="16">
        <f>'pozyczki I-IV kw 2025'!O29+'leasing I-IV kw 2025'!O30</f>
        <v>0</v>
      </c>
      <c r="Q30" s="16">
        <f>'pozyczki I-IV kw 2025'!P29+'leasing I-IV kw 2025'!P30</f>
        <v>0</v>
      </c>
      <c r="R30" s="16">
        <f>'pozyczki I-IV kw 2025'!Q29+'leasing I-IV kw 2025'!Q30</f>
        <v>7472</v>
      </c>
      <c r="S30" s="16">
        <f>'pozyczki I-IV kw 2025'!R29+'leasing I-IV kw 2025'!R30</f>
        <v>5553</v>
      </c>
      <c r="T30" s="16">
        <f>'pozyczki I-IV kw 2025'!S29+'leasing I-IV kw 2025'!S30</f>
        <v>0</v>
      </c>
      <c r="U30" s="16">
        <f>'pozyczki I-IV kw 2025'!T29+'leasing I-IV kw 2025'!T30</f>
        <v>0</v>
      </c>
      <c r="V30" s="16">
        <f>'pozyczki I-IV kw 2025'!U29+'leasing I-IV kw 2025'!U30</f>
        <v>5307</v>
      </c>
      <c r="W30" s="16">
        <f>'pozyczki I-IV kw 2025'!V29+'leasing I-IV kw 2025'!V30</f>
        <v>0</v>
      </c>
      <c r="X30" s="16">
        <f>'pozyczki I-IV kw 2025'!W29+'leasing I-IV kw 2025'!W30</f>
        <v>0</v>
      </c>
      <c r="Y30" s="16">
        <f>'pozyczki I-IV kw 2025'!X29+'leasing I-IV kw 2025'!X30</f>
        <v>168027</v>
      </c>
      <c r="Z30" s="16">
        <f>'pozyczki I-IV kw 2025'!Y29+'leasing I-IV kw 2025'!Y30</f>
        <v>20230</v>
      </c>
      <c r="AA30" s="16">
        <f>'pozyczki I-IV kw 2025'!Z29+'leasing I-IV kw 2025'!Z30</f>
        <v>60437</v>
      </c>
      <c r="AB30" s="16">
        <f>'pozyczki I-IV kw 2025'!AA29+'leasing I-IV kw 2025'!AA30</f>
        <v>200</v>
      </c>
      <c r="AC30" s="16">
        <f>'pozyczki I-IV kw 2025'!AB29+'leasing I-IV kw 2025'!AB30</f>
        <v>9638</v>
      </c>
      <c r="AD30" s="16">
        <f>'pozyczki I-IV kw 2025'!AC29+'leasing I-IV kw 2025'!AC30</f>
        <v>661</v>
      </c>
      <c r="AE30" s="16">
        <f>'pozyczki I-IV kw 2025'!AD29+'leasing I-IV kw 2025'!AD30</f>
        <v>3652</v>
      </c>
      <c r="AF30" s="16">
        <f>'pozyczki I-IV kw 2025'!AE29+'leasing I-IV kw 2025'!AE30</f>
        <v>1715</v>
      </c>
      <c r="AG30" s="16">
        <f>'pozyczki I-IV kw 2025'!AF29+'leasing I-IV kw 2025'!AF30</f>
        <v>182</v>
      </c>
      <c r="AH30" s="16">
        <f>'pozyczki I-IV kw 2025'!AG29+'leasing I-IV kw 2025'!AG30</f>
        <v>1442</v>
      </c>
      <c r="AI30" s="16">
        <f>'pozyczki I-IV kw 2025'!AH29+'leasing I-IV kw 2025'!AH30</f>
        <v>849</v>
      </c>
      <c r="AJ30" s="16">
        <f>'pozyczki I-IV kw 2025'!AI29+'leasing I-IV kw 2025'!AI30</f>
        <v>76</v>
      </c>
      <c r="AK30" s="16">
        <f>'pozyczki I-IV kw 2025'!AJ29+'leasing I-IV kw 2025'!AJ30</f>
        <v>1940</v>
      </c>
      <c r="AL30" s="16">
        <f>'pozyczki I-IV kw 2025'!AK29+'leasing I-IV kw 2025'!AK30</f>
        <v>0</v>
      </c>
      <c r="AM30" s="16">
        <f>'pozyczki I-IV kw 2025'!AL29+'leasing I-IV kw 2025'!AL30</f>
        <v>0</v>
      </c>
      <c r="AN30" s="16">
        <f>'pozyczki I-IV kw 2025'!AM29+'leasing I-IV kw 2025'!AM30</f>
        <v>67005</v>
      </c>
      <c r="AO30" s="16">
        <f>'pozyczki I-IV kw 2025'!AN29+'leasing I-IV kw 2025'!AN30</f>
        <v>232</v>
      </c>
      <c r="AP30" s="16">
        <f>'pozyczki I-IV kw 2025'!AO29+'leasing I-IV kw 2025'!AO30</f>
        <v>232</v>
      </c>
      <c r="AQ30" s="16">
        <f>'pozyczki I-IV kw 2025'!AP29+'leasing I-IV kw 2025'!AP30</f>
        <v>0</v>
      </c>
      <c r="AR30" s="16">
        <f>'pozyczki I-IV kw 2025'!AQ29+'leasing I-IV kw 2025'!AQ30</f>
        <v>0</v>
      </c>
      <c r="AS30" s="16">
        <f>'pozyczki I-IV kw 2025'!AR29+'leasing I-IV kw 2025'!AR30</f>
        <v>9040</v>
      </c>
      <c r="AT30" s="16">
        <f>'pozyczki I-IV kw 2025'!AS29+'leasing I-IV kw 2025'!AS30</f>
        <v>0</v>
      </c>
      <c r="AU30" s="16">
        <f>'pozyczki I-IV kw 2025'!AT29+'leasing I-IV kw 2025'!AT30</f>
        <v>0</v>
      </c>
      <c r="AV30" s="16">
        <f>'pozyczki I-IV kw 2025'!AU29+'leasing I-IV kw 2025'!AU30</f>
        <v>9040</v>
      </c>
      <c r="AW30" s="16">
        <f>'pozyczki I-IV kw 2025'!AV29+'leasing I-IV kw 2025'!AV30</f>
        <v>0</v>
      </c>
      <c r="AX30" s="16">
        <f>'pozyczki I-IV kw 2025'!AW29+'leasing I-IV kw 2025'!AW30</f>
        <v>270374</v>
      </c>
      <c r="AY30" s="16">
        <f>'pozyczki I-IV kw 2025'!AX29+'leasing I-IV kw 2025'!AX30</f>
        <v>29081</v>
      </c>
      <c r="AZ30" s="16">
        <f>'pozyczki I-IV kw 2025'!AY29+'leasing I-IV kw 2025'!AY30</f>
        <v>29081</v>
      </c>
      <c r="BA30" s="16">
        <f>'pozyczki I-IV kw 2025'!AZ29+'leasing I-IV kw 2025'!AZ30</f>
        <v>0</v>
      </c>
      <c r="BB30" s="16">
        <f>'pozyczki I-IV kw 2025'!BA29+'leasing I-IV kw 2025'!BA30</f>
        <v>0</v>
      </c>
      <c r="BC30" s="16">
        <f>'pozyczki I-IV kw 2025'!BB29+'leasing I-IV kw 2025'!BB30</f>
        <v>0</v>
      </c>
      <c r="BD30" s="16">
        <f>'pozyczki I-IV kw 2025'!BC29+'leasing I-IV kw 2025'!BC30</f>
        <v>0</v>
      </c>
      <c r="BE30" s="16">
        <f>'pozyczki I-IV kw 2025'!BD29+'leasing I-IV kw 2025'!BD30</f>
        <v>299455</v>
      </c>
    </row>
    <row r="31" spans="2:57" x14ac:dyDescent="0.25">
      <c r="B31" s="91">
        <v>24</v>
      </c>
      <c r="C31" s="158" t="s">
        <v>77</v>
      </c>
      <c r="D31" s="15">
        <f>'pozyczki I-IV kw 2025'!C30+'leasing I-IV kw 2025'!C31</f>
        <v>20737</v>
      </c>
      <c r="E31" s="16">
        <f>'pozyczki I-IV kw 2025'!D30+'leasing I-IV kw 2025'!D31</f>
        <v>2928</v>
      </c>
      <c r="F31" s="16">
        <f>'pozyczki I-IV kw 2025'!E30+'leasing I-IV kw 2025'!E31</f>
        <v>341</v>
      </c>
      <c r="G31" s="16">
        <f>'pozyczki I-IV kw 2025'!F30+'leasing I-IV kw 2025'!F31</f>
        <v>285</v>
      </c>
      <c r="H31" s="16">
        <f>'pozyczki I-IV kw 2025'!G30+'leasing I-IV kw 2025'!G31</f>
        <v>4031</v>
      </c>
      <c r="I31" s="16">
        <f>'pozyczki I-IV kw 2025'!H30+'leasing I-IV kw 2025'!H31</f>
        <v>0</v>
      </c>
      <c r="J31" s="16">
        <f>'pozyczki I-IV kw 2025'!I30+'leasing I-IV kw 2025'!I31</f>
        <v>0</v>
      </c>
      <c r="K31" s="16">
        <f>'pozyczki I-IV kw 2025'!J30+'leasing I-IV kw 2025'!J31</f>
        <v>0</v>
      </c>
      <c r="L31" s="16">
        <f>'pozyczki I-IV kw 2025'!K30+'leasing I-IV kw 2025'!K31</f>
        <v>4031</v>
      </c>
      <c r="M31" s="16">
        <f>'pozyczki I-IV kw 2025'!L30+'leasing I-IV kw 2025'!L31</f>
        <v>0</v>
      </c>
      <c r="N31" s="16">
        <f>'pozyczki I-IV kw 2025'!M30+'leasing I-IV kw 2025'!M31</f>
        <v>0</v>
      </c>
      <c r="O31" s="16">
        <f>'pozyczki I-IV kw 2025'!N30+'leasing I-IV kw 2025'!N31</f>
        <v>9288</v>
      </c>
      <c r="P31" s="16">
        <f>'pozyczki I-IV kw 2025'!O30+'leasing I-IV kw 2025'!O31</f>
        <v>0</v>
      </c>
      <c r="Q31" s="16">
        <f>'pozyczki I-IV kw 2025'!P30+'leasing I-IV kw 2025'!P31</f>
        <v>0</v>
      </c>
      <c r="R31" s="16">
        <f>'pozyczki I-IV kw 2025'!Q30+'leasing I-IV kw 2025'!Q31</f>
        <v>4490</v>
      </c>
      <c r="S31" s="16">
        <f>'pozyczki I-IV kw 2025'!R30+'leasing I-IV kw 2025'!R31</f>
        <v>0</v>
      </c>
      <c r="T31" s="16">
        <f>'pozyczki I-IV kw 2025'!S30+'leasing I-IV kw 2025'!S31</f>
        <v>0</v>
      </c>
      <c r="U31" s="16">
        <f>'pozyczki I-IV kw 2025'!T30+'leasing I-IV kw 2025'!T31</f>
        <v>0</v>
      </c>
      <c r="V31" s="16">
        <f>'pozyczki I-IV kw 2025'!U30+'leasing I-IV kw 2025'!U31</f>
        <v>0</v>
      </c>
      <c r="W31" s="16">
        <f>'pozyczki I-IV kw 2025'!V30+'leasing I-IV kw 2025'!V31</f>
        <v>0</v>
      </c>
      <c r="X31" s="16">
        <f>'pozyczki I-IV kw 2025'!W30+'leasing I-IV kw 2025'!W31</f>
        <v>0</v>
      </c>
      <c r="Y31" s="16">
        <f>'pozyczki I-IV kw 2025'!X30+'leasing I-IV kw 2025'!X31</f>
        <v>611312</v>
      </c>
      <c r="Z31" s="16">
        <f>'pozyczki I-IV kw 2025'!Y30+'leasing I-IV kw 2025'!Y31</f>
        <v>63592</v>
      </c>
      <c r="AA31" s="16">
        <f>'pozyczki I-IV kw 2025'!Z30+'leasing I-IV kw 2025'!Z31</f>
        <v>24185</v>
      </c>
      <c r="AB31" s="16">
        <f>'pozyczki I-IV kw 2025'!AA30+'leasing I-IV kw 2025'!AA31</f>
        <v>24309</v>
      </c>
      <c r="AC31" s="16">
        <f>'pozyczki I-IV kw 2025'!AB30+'leasing I-IV kw 2025'!AB31</f>
        <v>10668</v>
      </c>
      <c r="AD31" s="16">
        <f>'pozyczki I-IV kw 2025'!AC30+'leasing I-IV kw 2025'!AC31</f>
        <v>52331</v>
      </c>
      <c r="AE31" s="16">
        <f>'pozyczki I-IV kw 2025'!AD30+'leasing I-IV kw 2025'!AD31</f>
        <v>3100</v>
      </c>
      <c r="AF31" s="16">
        <f>'pozyczki I-IV kw 2025'!AE30+'leasing I-IV kw 2025'!AE31</f>
        <v>334366</v>
      </c>
      <c r="AG31" s="16">
        <f>'pozyczki I-IV kw 2025'!AF30+'leasing I-IV kw 2025'!AF31</f>
        <v>29</v>
      </c>
      <c r="AH31" s="16">
        <f>'pozyczki I-IV kw 2025'!AG30+'leasing I-IV kw 2025'!AG31</f>
        <v>12889</v>
      </c>
      <c r="AI31" s="16">
        <f>'pozyczki I-IV kw 2025'!AH30+'leasing I-IV kw 2025'!AH31</f>
        <v>0</v>
      </c>
      <c r="AJ31" s="16">
        <f>'pozyczki I-IV kw 2025'!AI30+'leasing I-IV kw 2025'!AI31</f>
        <v>0</v>
      </c>
      <c r="AK31" s="16">
        <f>'pozyczki I-IV kw 2025'!AJ30+'leasing I-IV kw 2025'!AJ31</f>
        <v>192</v>
      </c>
      <c r="AL31" s="16">
        <f>'pozyczki I-IV kw 2025'!AK30+'leasing I-IV kw 2025'!AK31</f>
        <v>0</v>
      </c>
      <c r="AM31" s="16">
        <f>'pozyczki I-IV kw 2025'!AL30+'leasing I-IV kw 2025'!AL31</f>
        <v>858</v>
      </c>
      <c r="AN31" s="16">
        <f>'pozyczki I-IV kw 2025'!AM30+'leasing I-IV kw 2025'!AM31</f>
        <v>84793</v>
      </c>
      <c r="AO31" s="16">
        <f>'pozyczki I-IV kw 2025'!AN30+'leasing I-IV kw 2025'!AN31</f>
        <v>151593</v>
      </c>
      <c r="AP31" s="16">
        <f>'pozyczki I-IV kw 2025'!AO30+'leasing I-IV kw 2025'!AO31</f>
        <v>139008</v>
      </c>
      <c r="AQ31" s="16">
        <f>'pozyczki I-IV kw 2025'!AP30+'leasing I-IV kw 2025'!AP31</f>
        <v>0</v>
      </c>
      <c r="AR31" s="16">
        <f>'pozyczki I-IV kw 2025'!AQ30+'leasing I-IV kw 2025'!AQ31</f>
        <v>12585</v>
      </c>
      <c r="AS31" s="16">
        <f>'pozyczki I-IV kw 2025'!AR30+'leasing I-IV kw 2025'!AR31</f>
        <v>0</v>
      </c>
      <c r="AT31" s="16">
        <f>'pozyczki I-IV kw 2025'!AS30+'leasing I-IV kw 2025'!AS31</f>
        <v>0</v>
      </c>
      <c r="AU31" s="16">
        <f>'pozyczki I-IV kw 2025'!AT30+'leasing I-IV kw 2025'!AT31</f>
        <v>0</v>
      </c>
      <c r="AV31" s="16">
        <f>'pozyczki I-IV kw 2025'!AU30+'leasing I-IV kw 2025'!AU31</f>
        <v>0</v>
      </c>
      <c r="AW31" s="16">
        <f>'pozyczki I-IV kw 2025'!AV30+'leasing I-IV kw 2025'!AV31</f>
        <v>0</v>
      </c>
      <c r="AX31" s="16">
        <f>'pozyczki I-IV kw 2025'!AW30+'leasing I-IV kw 2025'!AW31</f>
        <v>783642</v>
      </c>
      <c r="AY31" s="16">
        <f>'pozyczki I-IV kw 2025'!AX30+'leasing I-IV kw 2025'!AX31</f>
        <v>0</v>
      </c>
      <c r="AZ31" s="16">
        <f>'pozyczki I-IV kw 2025'!AY30+'leasing I-IV kw 2025'!AY31</f>
        <v>0</v>
      </c>
      <c r="BA31" s="16">
        <f>'pozyczki I-IV kw 2025'!AZ30+'leasing I-IV kw 2025'!AZ31</f>
        <v>0</v>
      </c>
      <c r="BB31" s="16">
        <f>'pozyczki I-IV kw 2025'!BA30+'leasing I-IV kw 2025'!BA31</f>
        <v>0</v>
      </c>
      <c r="BC31" s="16">
        <f>'pozyczki I-IV kw 2025'!BB30+'leasing I-IV kw 2025'!BB31</f>
        <v>0</v>
      </c>
      <c r="BD31" s="16">
        <f>'pozyczki I-IV kw 2025'!BC30+'leasing I-IV kw 2025'!BC31</f>
        <v>0</v>
      </c>
      <c r="BE31" s="16">
        <f>'pozyczki I-IV kw 2025'!BD30+'leasing I-IV kw 2025'!BD31</f>
        <v>783642</v>
      </c>
    </row>
    <row r="32" spans="2:57" x14ac:dyDescent="0.25">
      <c r="B32" s="91">
        <v>25</v>
      </c>
      <c r="C32" s="158" t="s">
        <v>78</v>
      </c>
      <c r="D32" s="15">
        <f>'pozyczki I-IV kw 2025'!C31+'leasing I-IV kw 2025'!C32</f>
        <v>2097793.71</v>
      </c>
      <c r="E32" s="16">
        <f>'pozyczki I-IV kw 2025'!D31+'leasing I-IV kw 2025'!D32</f>
        <v>1812335.04</v>
      </c>
      <c r="F32" s="16">
        <f>'pozyczki I-IV kw 2025'!E31+'leasing I-IV kw 2025'!E32</f>
        <v>67524.929999999993</v>
      </c>
      <c r="G32" s="16">
        <f>'pozyczki I-IV kw 2025'!F31+'leasing I-IV kw 2025'!F32</f>
        <v>163921.13</v>
      </c>
      <c r="H32" s="16">
        <f>'pozyczki I-IV kw 2025'!G31+'leasing I-IV kw 2025'!G32</f>
        <v>285458.67</v>
      </c>
      <c r="I32" s="16">
        <f>'pozyczki I-IV kw 2025'!H31+'leasing I-IV kw 2025'!H32</f>
        <v>285458.67</v>
      </c>
      <c r="J32" s="16">
        <f>'pozyczki I-IV kw 2025'!I31+'leasing I-IV kw 2025'!I32</f>
        <v>2673.29</v>
      </c>
      <c r="K32" s="16">
        <f>'pozyczki I-IV kw 2025'!J31+'leasing I-IV kw 2025'!J32</f>
        <v>1150.5999999999999</v>
      </c>
      <c r="L32" s="16">
        <f>'pozyczki I-IV kw 2025'!K31+'leasing I-IV kw 2025'!K32</f>
        <v>0</v>
      </c>
      <c r="M32" s="16">
        <f>'pozyczki I-IV kw 2025'!L31+'leasing I-IV kw 2025'!L32</f>
        <v>0</v>
      </c>
      <c r="N32" s="16">
        <f>'pozyczki I-IV kw 2025'!M31+'leasing I-IV kw 2025'!M32</f>
        <v>0</v>
      </c>
      <c r="O32" s="16">
        <f>'pozyczki I-IV kw 2025'!N31+'leasing I-IV kw 2025'!N32</f>
        <v>0</v>
      </c>
      <c r="P32" s="16">
        <f>'pozyczki I-IV kw 2025'!O31+'leasing I-IV kw 2025'!O32</f>
        <v>0</v>
      </c>
      <c r="Q32" s="16">
        <f>'pozyczki I-IV kw 2025'!P31+'leasing I-IV kw 2025'!P32</f>
        <v>0</v>
      </c>
      <c r="R32" s="16">
        <f>'pozyczki I-IV kw 2025'!Q31+'leasing I-IV kw 2025'!Q32</f>
        <v>0</v>
      </c>
      <c r="S32" s="16">
        <f>'pozyczki I-IV kw 2025'!R31+'leasing I-IV kw 2025'!R32</f>
        <v>0</v>
      </c>
      <c r="T32" s="16">
        <f>'pozyczki I-IV kw 2025'!S31+'leasing I-IV kw 2025'!S32</f>
        <v>0</v>
      </c>
      <c r="U32" s="16">
        <f>'pozyczki I-IV kw 2025'!T31+'leasing I-IV kw 2025'!T32</f>
        <v>0</v>
      </c>
      <c r="V32" s="16">
        <f>'pozyczki I-IV kw 2025'!U31+'leasing I-IV kw 2025'!U32</f>
        <v>0</v>
      </c>
      <c r="W32" s="16">
        <f>'pozyczki I-IV kw 2025'!V31+'leasing I-IV kw 2025'!V32</f>
        <v>0</v>
      </c>
      <c r="X32" s="16">
        <f>'pozyczki I-IV kw 2025'!W31+'leasing I-IV kw 2025'!W32</f>
        <v>0</v>
      </c>
      <c r="Y32" s="16">
        <f>'pozyczki I-IV kw 2025'!X31+'leasing I-IV kw 2025'!X32</f>
        <v>0</v>
      </c>
      <c r="Z32" s="16">
        <f>'pozyczki I-IV kw 2025'!Y31+'leasing I-IV kw 2025'!Y32</f>
        <v>0</v>
      </c>
      <c r="AA32" s="16">
        <f>'pozyczki I-IV kw 2025'!Z31+'leasing I-IV kw 2025'!Z32</f>
        <v>0</v>
      </c>
      <c r="AB32" s="16">
        <f>'pozyczki I-IV kw 2025'!AA31+'leasing I-IV kw 2025'!AA32</f>
        <v>0</v>
      </c>
      <c r="AC32" s="16">
        <f>'pozyczki I-IV kw 2025'!AB31+'leasing I-IV kw 2025'!AB32</f>
        <v>0</v>
      </c>
      <c r="AD32" s="16">
        <f>'pozyczki I-IV kw 2025'!AC31+'leasing I-IV kw 2025'!AC32</f>
        <v>0</v>
      </c>
      <c r="AE32" s="16">
        <f>'pozyczki I-IV kw 2025'!AD31+'leasing I-IV kw 2025'!AD32</f>
        <v>0</v>
      </c>
      <c r="AF32" s="16">
        <f>'pozyczki I-IV kw 2025'!AE31+'leasing I-IV kw 2025'!AE32</f>
        <v>0</v>
      </c>
      <c r="AG32" s="16">
        <f>'pozyczki I-IV kw 2025'!AF31+'leasing I-IV kw 2025'!AF32</f>
        <v>0</v>
      </c>
      <c r="AH32" s="16">
        <f>'pozyczki I-IV kw 2025'!AG31+'leasing I-IV kw 2025'!AG32</f>
        <v>0</v>
      </c>
      <c r="AI32" s="16">
        <f>'pozyczki I-IV kw 2025'!AH31+'leasing I-IV kw 2025'!AH32</f>
        <v>0</v>
      </c>
      <c r="AJ32" s="16">
        <f>'pozyczki I-IV kw 2025'!AI31+'leasing I-IV kw 2025'!AI32</f>
        <v>0</v>
      </c>
      <c r="AK32" s="16">
        <f>'pozyczki I-IV kw 2025'!AJ31+'leasing I-IV kw 2025'!AJ32</f>
        <v>0</v>
      </c>
      <c r="AL32" s="16">
        <f>'pozyczki I-IV kw 2025'!AK31+'leasing I-IV kw 2025'!AK32</f>
        <v>0</v>
      </c>
      <c r="AM32" s="16">
        <f>'pozyczki I-IV kw 2025'!AL31+'leasing I-IV kw 2025'!AL32</f>
        <v>0</v>
      </c>
      <c r="AN32" s="16">
        <f>'pozyczki I-IV kw 2025'!AM31+'leasing I-IV kw 2025'!AM32</f>
        <v>0</v>
      </c>
      <c r="AO32" s="16">
        <f>'pozyczki I-IV kw 2025'!AN31+'leasing I-IV kw 2025'!AN32</f>
        <v>0</v>
      </c>
      <c r="AP32" s="16">
        <f>'pozyczki I-IV kw 2025'!AO31+'leasing I-IV kw 2025'!AO32</f>
        <v>0</v>
      </c>
      <c r="AQ32" s="16">
        <f>'pozyczki I-IV kw 2025'!AP31+'leasing I-IV kw 2025'!AP32</f>
        <v>0</v>
      </c>
      <c r="AR32" s="16">
        <f>'pozyczki I-IV kw 2025'!AQ31+'leasing I-IV kw 2025'!AQ32</f>
        <v>0</v>
      </c>
      <c r="AS32" s="16">
        <f>'pozyczki I-IV kw 2025'!AR31+'leasing I-IV kw 2025'!AR32</f>
        <v>0</v>
      </c>
      <c r="AT32" s="16">
        <f>'pozyczki I-IV kw 2025'!AS31+'leasing I-IV kw 2025'!AS32</f>
        <v>0</v>
      </c>
      <c r="AU32" s="16">
        <f>'pozyczki I-IV kw 2025'!AT31+'leasing I-IV kw 2025'!AT32</f>
        <v>0</v>
      </c>
      <c r="AV32" s="16">
        <f>'pozyczki I-IV kw 2025'!AU31+'leasing I-IV kw 2025'!AU32</f>
        <v>0</v>
      </c>
      <c r="AW32" s="16">
        <f>'pozyczki I-IV kw 2025'!AV31+'leasing I-IV kw 2025'!AV32</f>
        <v>0</v>
      </c>
      <c r="AX32" s="16">
        <f>'pozyczki I-IV kw 2025'!AW31+'leasing I-IV kw 2025'!AW32</f>
        <v>2097793.71</v>
      </c>
      <c r="AY32" s="16">
        <f>'pozyczki I-IV kw 2025'!AX31+'leasing I-IV kw 2025'!AX32</f>
        <v>0</v>
      </c>
      <c r="AZ32" s="16">
        <f>'pozyczki I-IV kw 2025'!AY31+'leasing I-IV kw 2025'!AY32</f>
        <v>0</v>
      </c>
      <c r="BA32" s="16">
        <f>'pozyczki I-IV kw 2025'!AZ31+'leasing I-IV kw 2025'!AZ32</f>
        <v>0</v>
      </c>
      <c r="BB32" s="16">
        <f>'pozyczki I-IV kw 2025'!BA31+'leasing I-IV kw 2025'!BA32</f>
        <v>0</v>
      </c>
      <c r="BC32" s="16">
        <f>'pozyczki I-IV kw 2025'!BB31+'leasing I-IV kw 2025'!BB32</f>
        <v>0</v>
      </c>
      <c r="BD32" s="16">
        <f>'pozyczki I-IV kw 2025'!BC31+'leasing I-IV kw 2025'!BC32</f>
        <v>0</v>
      </c>
      <c r="BE32" s="16">
        <f>'pozyczki I-IV kw 2025'!BD31+'leasing I-IV kw 2025'!BD32</f>
        <v>2097793.71</v>
      </c>
    </row>
    <row r="33" spans="2:57" x14ac:dyDescent="0.25">
      <c r="B33" s="91">
        <v>26</v>
      </c>
      <c r="C33" s="158" t="s">
        <v>208</v>
      </c>
      <c r="D33" s="15">
        <f>'pozyczki I-IV kw 2025'!C32+'leasing I-IV kw 2025'!C33</f>
        <v>441840</v>
      </c>
      <c r="E33" s="16">
        <f>'pozyczki I-IV kw 2025'!D32+'leasing I-IV kw 2025'!D33</f>
        <v>408583</v>
      </c>
      <c r="F33" s="16">
        <f>'pozyczki I-IV kw 2025'!E32+'leasing I-IV kw 2025'!E33</f>
        <v>0</v>
      </c>
      <c r="G33" s="16">
        <f>'pozyczki I-IV kw 2025'!F32+'leasing I-IV kw 2025'!F33</f>
        <v>0</v>
      </c>
      <c r="H33" s="16">
        <f>'pozyczki I-IV kw 2025'!G32+'leasing I-IV kw 2025'!G33</f>
        <v>4264</v>
      </c>
      <c r="I33" s="16">
        <f>'pozyczki I-IV kw 2025'!H32+'leasing I-IV kw 2025'!H33</f>
        <v>0</v>
      </c>
      <c r="J33" s="16">
        <f>'pozyczki I-IV kw 2025'!I32+'leasing I-IV kw 2025'!I33</f>
        <v>0</v>
      </c>
      <c r="K33" s="16">
        <f>'pozyczki I-IV kw 2025'!J32+'leasing I-IV kw 2025'!J33</f>
        <v>0</v>
      </c>
      <c r="L33" s="16">
        <f>'pozyczki I-IV kw 2025'!K32+'leasing I-IV kw 2025'!K33</f>
        <v>4264</v>
      </c>
      <c r="M33" s="16">
        <f>'pozyczki I-IV kw 2025'!L32+'leasing I-IV kw 2025'!L33</f>
        <v>0</v>
      </c>
      <c r="N33" s="16">
        <f>'pozyczki I-IV kw 2025'!M32+'leasing I-IV kw 2025'!M33</f>
        <v>0</v>
      </c>
      <c r="O33" s="16">
        <f>'pozyczki I-IV kw 2025'!N32+'leasing I-IV kw 2025'!N33</f>
        <v>8101</v>
      </c>
      <c r="P33" s="16">
        <f>'pozyczki I-IV kw 2025'!O32+'leasing I-IV kw 2025'!O33</f>
        <v>0</v>
      </c>
      <c r="Q33" s="16">
        <f>'pozyczki I-IV kw 2025'!P32+'leasing I-IV kw 2025'!P33</f>
        <v>0</v>
      </c>
      <c r="R33" s="16">
        <f>'pozyczki I-IV kw 2025'!Q32+'leasing I-IV kw 2025'!Q33</f>
        <v>4998</v>
      </c>
      <c r="S33" s="16">
        <f>'pozyczki I-IV kw 2025'!R32+'leasing I-IV kw 2025'!R33</f>
        <v>0</v>
      </c>
      <c r="T33" s="16">
        <f>'pozyczki I-IV kw 2025'!S32+'leasing I-IV kw 2025'!S33</f>
        <v>0</v>
      </c>
      <c r="U33" s="16">
        <f>'pozyczki I-IV kw 2025'!T32+'leasing I-IV kw 2025'!T33</f>
        <v>0</v>
      </c>
      <c r="V33" s="16">
        <f>'pozyczki I-IV kw 2025'!U32+'leasing I-IV kw 2025'!U33</f>
        <v>15894</v>
      </c>
      <c r="W33" s="16">
        <f>'pozyczki I-IV kw 2025'!V32+'leasing I-IV kw 2025'!V33</f>
        <v>0</v>
      </c>
      <c r="X33" s="16">
        <f>'pozyczki I-IV kw 2025'!W32+'leasing I-IV kw 2025'!W33</f>
        <v>0</v>
      </c>
      <c r="Y33" s="16">
        <f>'pozyczki I-IV kw 2025'!X32+'leasing I-IV kw 2025'!X33</f>
        <v>0</v>
      </c>
      <c r="Z33" s="16">
        <f>'pozyczki I-IV kw 2025'!Y32+'leasing I-IV kw 2025'!Y33</f>
        <v>0</v>
      </c>
      <c r="AA33" s="16">
        <f>'pozyczki I-IV kw 2025'!Z32+'leasing I-IV kw 2025'!Z33</f>
        <v>0</v>
      </c>
      <c r="AB33" s="16">
        <f>'pozyczki I-IV kw 2025'!AA32+'leasing I-IV kw 2025'!AA33</f>
        <v>0</v>
      </c>
      <c r="AC33" s="16">
        <f>'pozyczki I-IV kw 2025'!AB32+'leasing I-IV kw 2025'!AB33</f>
        <v>0</v>
      </c>
      <c r="AD33" s="16">
        <f>'pozyczki I-IV kw 2025'!AC32+'leasing I-IV kw 2025'!AC33</f>
        <v>0</v>
      </c>
      <c r="AE33" s="16">
        <f>'pozyczki I-IV kw 2025'!AD32+'leasing I-IV kw 2025'!AD33</f>
        <v>0</v>
      </c>
      <c r="AF33" s="16">
        <f>'pozyczki I-IV kw 2025'!AE32+'leasing I-IV kw 2025'!AE33</f>
        <v>0</v>
      </c>
      <c r="AG33" s="16">
        <f>'pozyczki I-IV kw 2025'!AF32+'leasing I-IV kw 2025'!AF33</f>
        <v>0</v>
      </c>
      <c r="AH33" s="16">
        <f>'pozyczki I-IV kw 2025'!AG32+'leasing I-IV kw 2025'!AG33</f>
        <v>0</v>
      </c>
      <c r="AI33" s="16">
        <f>'pozyczki I-IV kw 2025'!AH32+'leasing I-IV kw 2025'!AH33</f>
        <v>0</v>
      </c>
      <c r="AJ33" s="16">
        <f>'pozyczki I-IV kw 2025'!AI32+'leasing I-IV kw 2025'!AI33</f>
        <v>0</v>
      </c>
      <c r="AK33" s="16">
        <f>'pozyczki I-IV kw 2025'!AJ32+'leasing I-IV kw 2025'!AJ33</f>
        <v>0</v>
      </c>
      <c r="AL33" s="16">
        <f>'pozyczki I-IV kw 2025'!AK32+'leasing I-IV kw 2025'!AK33</f>
        <v>0</v>
      </c>
      <c r="AM33" s="16">
        <f>'pozyczki I-IV kw 2025'!AL32+'leasing I-IV kw 2025'!AL33</f>
        <v>0</v>
      </c>
      <c r="AN33" s="16">
        <f>'pozyczki I-IV kw 2025'!AM32+'leasing I-IV kw 2025'!AM33</f>
        <v>0</v>
      </c>
      <c r="AO33" s="16">
        <f>'pozyczki I-IV kw 2025'!AN32+'leasing I-IV kw 2025'!AN33</f>
        <v>0</v>
      </c>
      <c r="AP33" s="16">
        <f>'pozyczki I-IV kw 2025'!AO32+'leasing I-IV kw 2025'!AO33</f>
        <v>0</v>
      </c>
      <c r="AQ33" s="16">
        <f>'pozyczki I-IV kw 2025'!AP32+'leasing I-IV kw 2025'!AP33</f>
        <v>0</v>
      </c>
      <c r="AR33" s="16">
        <f>'pozyczki I-IV kw 2025'!AQ32+'leasing I-IV kw 2025'!AQ33</f>
        <v>0</v>
      </c>
      <c r="AS33" s="16">
        <f>'pozyczki I-IV kw 2025'!AR32+'leasing I-IV kw 2025'!AR33</f>
        <v>0</v>
      </c>
      <c r="AT33" s="16">
        <f>'pozyczki I-IV kw 2025'!AS32+'leasing I-IV kw 2025'!AS33</f>
        <v>0</v>
      </c>
      <c r="AU33" s="16">
        <f>'pozyczki I-IV kw 2025'!AT32+'leasing I-IV kw 2025'!AT33</f>
        <v>0</v>
      </c>
      <c r="AV33" s="16">
        <f>'pozyczki I-IV kw 2025'!AU32+'leasing I-IV kw 2025'!AU33</f>
        <v>0</v>
      </c>
      <c r="AW33" s="16">
        <f>'pozyczki I-IV kw 2025'!AV32+'leasing I-IV kw 2025'!AV33</f>
        <v>0</v>
      </c>
      <c r="AX33" s="16">
        <f>'pozyczki I-IV kw 2025'!AW32+'leasing I-IV kw 2025'!AW33</f>
        <v>441840</v>
      </c>
      <c r="AY33" s="16">
        <f>'pozyczki I-IV kw 2025'!AX32+'leasing I-IV kw 2025'!AX33</f>
        <v>0</v>
      </c>
      <c r="AZ33" s="16">
        <f>'pozyczki I-IV kw 2025'!AY32+'leasing I-IV kw 2025'!AY33</f>
        <v>0</v>
      </c>
      <c r="BA33" s="16">
        <f>'pozyczki I-IV kw 2025'!AZ32+'leasing I-IV kw 2025'!AZ33</f>
        <v>0</v>
      </c>
      <c r="BB33" s="16">
        <f>'pozyczki I-IV kw 2025'!BA32+'leasing I-IV kw 2025'!BA33</f>
        <v>0</v>
      </c>
      <c r="BC33" s="16">
        <f>'pozyczki I-IV kw 2025'!BB32+'leasing I-IV kw 2025'!BB33</f>
        <v>0</v>
      </c>
      <c r="BD33" s="16">
        <f>'pozyczki I-IV kw 2025'!BC32+'leasing I-IV kw 2025'!BC33</f>
        <v>0</v>
      </c>
      <c r="BE33" s="16">
        <f>'pozyczki I-IV kw 2025'!BD32+'leasing I-IV kw 2025'!BD33</f>
        <v>441840</v>
      </c>
    </row>
    <row r="34" spans="2:57" ht="15.75" thickBot="1" x14ac:dyDescent="0.3">
      <c r="B34" s="92">
        <v>27</v>
      </c>
      <c r="C34" s="159" t="s">
        <v>79</v>
      </c>
      <c r="D34" s="166">
        <f>'pozyczki I-IV kw 2025'!C33+'leasing I-IV kw 2025'!C34</f>
        <v>59039343.53964176</v>
      </c>
      <c r="E34" s="167">
        <f>'pozyczki I-IV kw 2025'!D33+'leasing I-IV kw 2025'!D34</f>
        <v>35234123.948091961</v>
      </c>
      <c r="F34" s="167">
        <f>'pozyczki I-IV kw 2025'!E33+'leasing I-IV kw 2025'!E34</f>
        <v>1492249.1939121059</v>
      </c>
      <c r="G34" s="167">
        <f>'pozyczki I-IV kw 2025'!F33+'leasing I-IV kw 2025'!F34</f>
        <v>1555797.6113596868</v>
      </c>
      <c r="H34" s="167">
        <f>'pozyczki I-IV kw 2025'!G33+'leasing I-IV kw 2025'!G34</f>
        <v>9443497.9676627032</v>
      </c>
      <c r="I34" s="167">
        <f>'pozyczki I-IV kw 2025'!H33+'leasing I-IV kw 2025'!H34</f>
        <v>5558839.0278061423</v>
      </c>
      <c r="J34" s="167">
        <f>'pozyczki I-IV kw 2025'!I33+'leasing I-IV kw 2025'!I34</f>
        <v>113102.9765747199</v>
      </c>
      <c r="K34" s="167">
        <f>'pozyczki I-IV kw 2025'!J33+'leasing I-IV kw 2025'!J34</f>
        <v>25360.299870000003</v>
      </c>
      <c r="L34" s="167">
        <f>'pozyczki I-IV kw 2025'!K33+'leasing I-IV kw 2025'!K34</f>
        <v>3884658.9398565567</v>
      </c>
      <c r="M34" s="167">
        <f>'pozyczki I-IV kw 2025'!L33+'leasing I-IV kw 2025'!L34</f>
        <v>20984.762418177001</v>
      </c>
      <c r="N34" s="167">
        <f>'pozyczki I-IV kw 2025'!M33+'leasing I-IV kw 2025'!M34</f>
        <v>1150.3009999999999</v>
      </c>
      <c r="O34" s="167">
        <f>'pozyczki I-IV kw 2025'!N33+'leasing I-IV kw 2025'!N34</f>
        <v>8087332.3302075826</v>
      </c>
      <c r="P34" s="167">
        <f>'pozyczki I-IV kw 2025'!O33+'leasing I-IV kw 2025'!O34</f>
        <v>3225.0955800000002</v>
      </c>
      <c r="Q34" s="167">
        <f>'pozyczki I-IV kw 2025'!P33+'leasing I-IV kw 2025'!P34</f>
        <v>799.11263229999997</v>
      </c>
      <c r="R34" s="167">
        <f>'pozyczki I-IV kw 2025'!Q33+'leasing I-IV kw 2025'!Q34</f>
        <v>3796752.9505195599</v>
      </c>
      <c r="S34" s="167">
        <f>'pozyczki I-IV kw 2025'!R33+'leasing I-IV kw 2025'!R34</f>
        <v>1654783.8187849121</v>
      </c>
      <c r="T34" s="167">
        <f>'pozyczki I-IV kw 2025'!S33+'leasing I-IV kw 2025'!S34</f>
        <v>30948.631000000001</v>
      </c>
      <c r="U34" s="167">
        <f>'pozyczki I-IV kw 2025'!T33+'leasing I-IV kw 2025'!T34</f>
        <v>13090</v>
      </c>
      <c r="V34" s="167">
        <f>'pozyczki I-IV kw 2025'!U33+'leasing I-IV kw 2025'!U34</f>
        <v>822852.52437504299</v>
      </c>
      <c r="W34" s="167">
        <f>'pozyczki I-IV kw 2025'!V33+'leasing I-IV kw 2025'!V34</f>
        <v>42270.172867871996</v>
      </c>
      <c r="X34" s="167">
        <f>'pozyczki I-IV kw 2025'!W33+'leasing I-IV kw 2025'!W34</f>
        <v>5000.7503999999999</v>
      </c>
      <c r="Y34" s="167">
        <f>'pozyczki I-IV kw 2025'!X33+'leasing I-IV kw 2025'!X34</f>
        <v>25970924.136306781</v>
      </c>
      <c r="Z34" s="167">
        <f>'pozyczki I-IV kw 2025'!Y33+'leasing I-IV kw 2025'!Y34</f>
        <v>4732400.5103858802</v>
      </c>
      <c r="AA34" s="167">
        <f>'pozyczki I-IV kw 2025'!Z33+'leasing I-IV kw 2025'!Z34</f>
        <v>7303979.5640509324</v>
      </c>
      <c r="AB34" s="167">
        <f>'pozyczki I-IV kw 2025'!AA33+'leasing I-IV kw 2025'!AA34</f>
        <v>648561.14833285299</v>
      </c>
      <c r="AC34" s="167">
        <f>'pozyczki I-IV kw 2025'!AB33+'leasing I-IV kw 2025'!AB34</f>
        <v>896145.40368515509</v>
      </c>
      <c r="AD34" s="167">
        <f>'pozyczki I-IV kw 2025'!AC33+'leasing I-IV kw 2025'!AC34</f>
        <v>1656899.3765909348</v>
      </c>
      <c r="AE34" s="167">
        <f>'pozyczki I-IV kw 2025'!AD33+'leasing I-IV kw 2025'!AD34</f>
        <v>1034703.9625246429</v>
      </c>
      <c r="AF34" s="167">
        <f>'pozyczki I-IV kw 2025'!AE33+'leasing I-IV kw 2025'!AE34</f>
        <v>1505848.5371828349</v>
      </c>
      <c r="AG34" s="167">
        <f>'pozyczki I-IV kw 2025'!AF33+'leasing I-IV kw 2025'!AF34</f>
        <v>312651.19626413099</v>
      </c>
      <c r="AH34" s="167">
        <f>'pozyczki I-IV kw 2025'!AG33+'leasing I-IV kw 2025'!AG34</f>
        <v>1109254.5811602715</v>
      </c>
      <c r="AI34" s="167">
        <f>'pozyczki I-IV kw 2025'!AH33+'leasing I-IV kw 2025'!AH34</f>
        <v>21635.345692665</v>
      </c>
      <c r="AJ34" s="167">
        <f>'pozyczki I-IV kw 2025'!AI33+'leasing I-IV kw 2025'!AI34</f>
        <v>9636.7586599999995</v>
      </c>
      <c r="AK34" s="167">
        <f>'pozyczki I-IV kw 2025'!AJ33+'leasing I-IV kw 2025'!AJ34</f>
        <v>381527.73202485102</v>
      </c>
      <c r="AL34" s="167">
        <f>'pozyczki I-IV kw 2025'!AK33+'leasing I-IV kw 2025'!AK34</f>
        <v>114.616</v>
      </c>
      <c r="AM34" s="167">
        <f>'pozyczki I-IV kw 2025'!AL33+'leasing I-IV kw 2025'!AL34</f>
        <v>15390.131229999999</v>
      </c>
      <c r="AN34" s="167">
        <f>'pozyczki I-IV kw 2025'!AM33+'leasing I-IV kw 2025'!AM34</f>
        <v>6342175.2725216132</v>
      </c>
      <c r="AO34" s="167">
        <f>'pozyczki I-IV kw 2025'!AN33+'leasing I-IV kw 2025'!AN34</f>
        <v>1246179.2421965229</v>
      </c>
      <c r="AP34" s="167">
        <f>'pozyczki I-IV kw 2025'!AO33+'leasing I-IV kw 2025'!AO34</f>
        <v>992637.43015282264</v>
      </c>
      <c r="AQ34" s="167">
        <f>'pozyczki I-IV kw 2025'!AP33+'leasing I-IV kw 2025'!AP34</f>
        <v>131509.87583588652</v>
      </c>
      <c r="AR34" s="167">
        <f>'pozyczki I-IV kw 2025'!AQ33+'leasing I-IV kw 2025'!AQ34</f>
        <v>122031.93620781401</v>
      </c>
      <c r="AS34" s="167">
        <f>'pozyczki I-IV kw 2025'!AR33+'leasing I-IV kw 2025'!AR34</f>
        <v>1829305.2783896669</v>
      </c>
      <c r="AT34" s="167">
        <f>'pozyczki I-IV kw 2025'!AS33+'leasing I-IV kw 2025'!AS34</f>
        <v>512707.33326493797</v>
      </c>
      <c r="AU34" s="167">
        <f>'pozyczki I-IV kw 2025'!AT33+'leasing I-IV kw 2025'!AT34</f>
        <v>426598.93035588297</v>
      </c>
      <c r="AV34" s="167">
        <f>'pozyczki I-IV kw 2025'!AU33+'leasing I-IV kw 2025'!AU34</f>
        <v>889999.0147688461</v>
      </c>
      <c r="AW34" s="167">
        <f>'pozyczki I-IV kw 2025'!AV33+'leasing I-IV kw 2025'!AV34</f>
        <v>440231.06591687608</v>
      </c>
      <c r="AX34" s="167">
        <f>'pozyczki I-IV kw 2025'!AW33+'leasing I-IV kw 2025'!AW34</f>
        <v>88525983.262451604</v>
      </c>
      <c r="AY34" s="167">
        <f>'pozyczki I-IV kw 2025'!AX33+'leasing I-IV kw 2025'!AX34</f>
        <v>740565.42004636594</v>
      </c>
      <c r="AZ34" s="167">
        <f>'pozyczki I-IV kw 2025'!AY33+'leasing I-IV kw 2025'!AY34</f>
        <v>35921</v>
      </c>
      <c r="BA34" s="167">
        <f>'pozyczki I-IV kw 2025'!AZ33+'leasing I-IV kw 2025'!AZ34</f>
        <v>416726.28462636599</v>
      </c>
      <c r="BB34" s="167">
        <f>'pozyczki I-IV kw 2025'!BA33+'leasing I-IV kw 2025'!BA34</f>
        <v>146764.56691000002</v>
      </c>
      <c r="BC34" s="167">
        <f>'pozyczki I-IV kw 2025'!BB33+'leasing I-IV kw 2025'!BB34</f>
        <v>6892.2560000000003</v>
      </c>
      <c r="BD34" s="167">
        <f>'pozyczki I-IV kw 2025'!BC33+'leasing I-IV kw 2025'!BC34</f>
        <v>134261.31250999999</v>
      </c>
      <c r="BE34" s="167">
        <f>'pozyczki I-IV kw 2025'!BD33+'leasing I-IV kw 2025'!BD34</f>
        <v>89266548.682497963</v>
      </c>
    </row>
    <row r="35" spans="2:57" ht="15.75" thickTop="1" x14ac:dyDescent="0.25">
      <c r="B35" s="93"/>
      <c r="C35" s="160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</row>
    <row r="36" spans="2:57" x14ac:dyDescent="0.25">
      <c r="B36" s="87"/>
      <c r="C36" s="155" t="s">
        <v>213</v>
      </c>
      <c r="D36" s="1"/>
      <c r="E36" s="1" t="s">
        <v>210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</row>
    <row r="37" spans="2:57" x14ac:dyDescent="0.25">
      <c r="B37" s="87"/>
      <c r="C37" s="155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</row>
    <row r="38" spans="2:57" ht="15.75" thickBot="1" x14ac:dyDescent="0.3">
      <c r="B38" s="88"/>
      <c r="C38" s="156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</row>
    <row r="39" spans="2:57" ht="102.75" customHeight="1" thickTop="1" thickBot="1" x14ac:dyDescent="0.3">
      <c r="B39" s="89" t="s">
        <v>1</v>
      </c>
      <c r="C39" s="13" t="s">
        <v>2</v>
      </c>
      <c r="D39" s="14" t="s">
        <v>3</v>
      </c>
      <c r="E39" s="12" t="s">
        <v>4</v>
      </c>
      <c r="F39" s="12" t="s">
        <v>5</v>
      </c>
      <c r="G39" s="12" t="s">
        <v>6</v>
      </c>
      <c r="H39" s="12" t="s">
        <v>7</v>
      </c>
      <c r="I39" s="12" t="s">
        <v>8</v>
      </c>
      <c r="J39" s="12" t="s">
        <v>9</v>
      </c>
      <c r="K39" s="12" t="s">
        <v>10</v>
      </c>
      <c r="L39" s="12" t="s">
        <v>11</v>
      </c>
      <c r="M39" s="12" t="s">
        <v>12</v>
      </c>
      <c r="N39" s="12" t="s">
        <v>13</v>
      </c>
      <c r="O39" s="12" t="s">
        <v>14</v>
      </c>
      <c r="P39" s="12" t="s">
        <v>15</v>
      </c>
      <c r="Q39" s="12" t="s">
        <v>16</v>
      </c>
      <c r="R39" s="12" t="s">
        <v>17</v>
      </c>
      <c r="S39" s="12" t="s">
        <v>18</v>
      </c>
      <c r="T39" s="12" t="s">
        <v>19</v>
      </c>
      <c r="U39" s="12" t="s">
        <v>20</v>
      </c>
      <c r="V39" s="12" t="s">
        <v>21</v>
      </c>
      <c r="W39" s="12" t="s">
        <v>22</v>
      </c>
      <c r="X39" s="12" t="s">
        <v>23</v>
      </c>
      <c r="Y39" s="12" t="s">
        <v>24</v>
      </c>
      <c r="Z39" s="12" t="s">
        <v>25</v>
      </c>
      <c r="AA39" s="12" t="s">
        <v>26</v>
      </c>
      <c r="AB39" s="12" t="s">
        <v>27</v>
      </c>
      <c r="AC39" s="12" t="s">
        <v>28</v>
      </c>
      <c r="AD39" s="12" t="s">
        <v>29</v>
      </c>
      <c r="AE39" s="12" t="s">
        <v>30</v>
      </c>
      <c r="AF39" s="12" t="s">
        <v>31</v>
      </c>
      <c r="AG39" s="12" t="s">
        <v>32</v>
      </c>
      <c r="AH39" s="12" t="s">
        <v>33</v>
      </c>
      <c r="AI39" s="12" t="s">
        <v>34</v>
      </c>
      <c r="AJ39" s="12" t="s">
        <v>35</v>
      </c>
      <c r="AK39" s="12" t="s">
        <v>36</v>
      </c>
      <c r="AL39" s="12" t="s">
        <v>37</v>
      </c>
      <c r="AM39" s="12" t="s">
        <v>38</v>
      </c>
      <c r="AN39" s="12" t="s">
        <v>39</v>
      </c>
      <c r="AO39" s="12" t="s">
        <v>40</v>
      </c>
      <c r="AP39" s="12" t="s">
        <v>41</v>
      </c>
      <c r="AQ39" s="12" t="s">
        <v>42</v>
      </c>
      <c r="AR39" s="12" t="s">
        <v>43</v>
      </c>
      <c r="AS39" s="12" t="s">
        <v>44</v>
      </c>
      <c r="AT39" s="12" t="s">
        <v>45</v>
      </c>
      <c r="AU39" s="12" t="s">
        <v>46</v>
      </c>
      <c r="AV39" s="12" t="s">
        <v>47</v>
      </c>
      <c r="AW39" s="12" t="s">
        <v>48</v>
      </c>
      <c r="AX39" s="12" t="s">
        <v>49</v>
      </c>
      <c r="AY39" s="12" t="s">
        <v>50</v>
      </c>
      <c r="AZ39" s="12" t="s">
        <v>51</v>
      </c>
      <c r="BA39" s="12" t="s">
        <v>52</v>
      </c>
      <c r="BB39" s="12" t="s">
        <v>53</v>
      </c>
      <c r="BC39" s="12" t="s">
        <v>54</v>
      </c>
      <c r="BD39" s="12" t="s">
        <v>21</v>
      </c>
      <c r="BE39" s="13" t="s">
        <v>55</v>
      </c>
    </row>
    <row r="40" spans="2:57" ht="15.75" thickTop="1" x14ac:dyDescent="0.25">
      <c r="B40" s="90">
        <v>1</v>
      </c>
      <c r="C40" s="157" t="s">
        <v>56</v>
      </c>
      <c r="D40" s="15">
        <f>'pozyczki I-IV kw 2025'!C39+'leasing I-IV kw 2025'!C39</f>
        <v>21843</v>
      </c>
      <c r="E40" s="15">
        <f>'pozyczki I-IV kw 2025'!D39+'leasing I-IV kw 2025'!D39</f>
        <v>10593</v>
      </c>
      <c r="F40" s="15">
        <f>'pozyczki I-IV kw 2025'!E39+'leasing I-IV kw 2025'!E39</f>
        <v>0</v>
      </c>
      <c r="G40" s="15">
        <f>'pozyczki I-IV kw 2025'!F39+'leasing I-IV kw 2025'!F39</f>
        <v>0</v>
      </c>
      <c r="H40" s="15">
        <f>'pozyczki I-IV kw 2025'!G39+'leasing I-IV kw 2025'!G39</f>
        <v>4700</v>
      </c>
      <c r="I40" s="15">
        <f>'pozyczki I-IV kw 2025'!H39+'leasing I-IV kw 2025'!H39</f>
        <v>3766</v>
      </c>
      <c r="J40" s="15">
        <f>'pozyczki I-IV kw 2025'!I39+'leasing I-IV kw 2025'!I39</f>
        <v>0</v>
      </c>
      <c r="K40" s="15">
        <f>'pozyczki I-IV kw 2025'!J39+'leasing I-IV kw 2025'!J39</f>
        <v>0</v>
      </c>
      <c r="L40" s="15">
        <f>'pozyczki I-IV kw 2025'!K39+'leasing I-IV kw 2025'!K39</f>
        <v>934</v>
      </c>
      <c r="M40" s="15">
        <f>'pozyczki I-IV kw 2025'!L39+'leasing I-IV kw 2025'!L39</f>
        <v>0</v>
      </c>
      <c r="N40" s="15">
        <f>'pozyczki I-IV kw 2025'!M39+'leasing I-IV kw 2025'!M39</f>
        <v>0</v>
      </c>
      <c r="O40" s="15">
        <f>'pozyczki I-IV kw 2025'!N39+'leasing I-IV kw 2025'!N39</f>
        <v>3252</v>
      </c>
      <c r="P40" s="15">
        <f>'pozyczki I-IV kw 2025'!O39+'leasing I-IV kw 2025'!O39</f>
        <v>0</v>
      </c>
      <c r="Q40" s="15">
        <f>'pozyczki I-IV kw 2025'!P39+'leasing I-IV kw 2025'!P39</f>
        <v>0</v>
      </c>
      <c r="R40" s="15">
        <f>'pozyczki I-IV kw 2025'!Q39+'leasing I-IV kw 2025'!Q39</f>
        <v>2538</v>
      </c>
      <c r="S40" s="15">
        <f>'pozyczki I-IV kw 2025'!R39+'leasing I-IV kw 2025'!R39</f>
        <v>445</v>
      </c>
      <c r="T40" s="15">
        <f>'pozyczki I-IV kw 2025'!S39+'leasing I-IV kw 2025'!S39</f>
        <v>0</v>
      </c>
      <c r="U40" s="15">
        <f>'pozyczki I-IV kw 2025'!T39+'leasing I-IV kw 2025'!T39</f>
        <v>0</v>
      </c>
      <c r="V40" s="15">
        <f>'pozyczki I-IV kw 2025'!U39+'leasing I-IV kw 2025'!U39</f>
        <v>315</v>
      </c>
      <c r="W40" s="15">
        <f>'pozyczki I-IV kw 2025'!V39+'leasing I-IV kw 2025'!V39</f>
        <v>0</v>
      </c>
      <c r="X40" s="15">
        <f>'pozyczki I-IV kw 2025'!W39+'leasing I-IV kw 2025'!W39</f>
        <v>0</v>
      </c>
      <c r="Y40" s="15">
        <f>'pozyczki I-IV kw 2025'!X39+'leasing I-IV kw 2025'!X39</f>
        <v>5427</v>
      </c>
      <c r="Z40" s="15">
        <f>'pozyczki I-IV kw 2025'!Y39+'leasing I-IV kw 2025'!Y39</f>
        <v>1672</v>
      </c>
      <c r="AA40" s="15">
        <f>'pozyczki I-IV kw 2025'!Z39+'leasing I-IV kw 2025'!Z39</f>
        <v>513</v>
      </c>
      <c r="AB40" s="15">
        <f>'pozyczki I-IV kw 2025'!AA39+'leasing I-IV kw 2025'!AA39</f>
        <v>111</v>
      </c>
      <c r="AC40" s="15">
        <f>'pozyczki I-IV kw 2025'!AB39+'leasing I-IV kw 2025'!AB39</f>
        <v>56</v>
      </c>
      <c r="AD40" s="15">
        <f>'pozyczki I-IV kw 2025'!AC39+'leasing I-IV kw 2025'!AC39</f>
        <v>380</v>
      </c>
      <c r="AE40" s="15">
        <f>'pozyczki I-IV kw 2025'!AD39+'leasing I-IV kw 2025'!AD39</f>
        <v>281</v>
      </c>
      <c r="AF40" s="15">
        <f>'pozyczki I-IV kw 2025'!AE39+'leasing I-IV kw 2025'!AE39</f>
        <v>865</v>
      </c>
      <c r="AG40" s="15">
        <f>'pozyczki I-IV kw 2025'!AF39+'leasing I-IV kw 2025'!AF39</f>
        <v>18</v>
      </c>
      <c r="AH40" s="15">
        <f>'pozyczki I-IV kw 2025'!AG39+'leasing I-IV kw 2025'!AG39</f>
        <v>26</v>
      </c>
      <c r="AI40" s="15">
        <f>'pozyczki I-IV kw 2025'!AH39+'leasing I-IV kw 2025'!AH39</f>
        <v>5</v>
      </c>
      <c r="AJ40" s="15">
        <f>'pozyczki I-IV kw 2025'!AI39+'leasing I-IV kw 2025'!AI39</f>
        <v>3</v>
      </c>
      <c r="AK40" s="15">
        <f>'pozyczki I-IV kw 2025'!AJ39+'leasing I-IV kw 2025'!AJ39</f>
        <v>65</v>
      </c>
      <c r="AL40" s="15">
        <f>'pozyczki I-IV kw 2025'!AK39+'leasing I-IV kw 2025'!AK39</f>
        <v>0</v>
      </c>
      <c r="AM40" s="15">
        <f>'pozyczki I-IV kw 2025'!AL39+'leasing I-IV kw 2025'!AL39</f>
        <v>0</v>
      </c>
      <c r="AN40" s="15">
        <f>'pozyczki I-IV kw 2025'!AM39+'leasing I-IV kw 2025'!AM39</f>
        <v>1432</v>
      </c>
      <c r="AO40" s="15">
        <f>'pozyczki I-IV kw 2025'!AN39+'leasing I-IV kw 2025'!AN39</f>
        <v>71</v>
      </c>
      <c r="AP40" s="15">
        <f>'pozyczki I-IV kw 2025'!AO39+'leasing I-IV kw 2025'!AO39</f>
        <v>71</v>
      </c>
      <c r="AQ40" s="15">
        <f>'pozyczki I-IV kw 2025'!AP39+'leasing I-IV kw 2025'!AP39</f>
        <v>0</v>
      </c>
      <c r="AR40" s="15">
        <f>'pozyczki I-IV kw 2025'!AQ39+'leasing I-IV kw 2025'!AQ39</f>
        <v>0</v>
      </c>
      <c r="AS40" s="15">
        <f>'pozyczki I-IV kw 2025'!AR39+'leasing I-IV kw 2025'!AR39</f>
        <v>213</v>
      </c>
      <c r="AT40" s="15">
        <f>'pozyczki I-IV kw 2025'!AS39+'leasing I-IV kw 2025'!AS39</f>
        <v>5</v>
      </c>
      <c r="AU40" s="15">
        <f>'pozyczki I-IV kw 2025'!AT39+'leasing I-IV kw 2025'!AT39</f>
        <v>152</v>
      </c>
      <c r="AV40" s="15">
        <f>'pozyczki I-IV kw 2025'!AU39+'leasing I-IV kw 2025'!AU39</f>
        <v>56</v>
      </c>
      <c r="AW40" s="15">
        <f>'pozyczki I-IV kw 2025'!AV39+'leasing I-IV kw 2025'!AV39</f>
        <v>0</v>
      </c>
      <c r="AX40" s="15">
        <f>'pozyczki I-IV kw 2025'!AW39+'leasing I-IV kw 2025'!AW39</f>
        <v>27554</v>
      </c>
      <c r="AY40" s="15">
        <f>'pozyczki I-IV kw 2025'!AX39+'leasing I-IV kw 2025'!AX39</f>
        <v>0</v>
      </c>
      <c r="AZ40" s="15">
        <f>'pozyczki I-IV kw 2025'!AY39+'leasing I-IV kw 2025'!AY39</f>
        <v>0</v>
      </c>
      <c r="BA40" s="15">
        <f>'pozyczki I-IV kw 2025'!AZ39+'leasing I-IV kw 2025'!AZ39</f>
        <v>0</v>
      </c>
      <c r="BB40" s="15">
        <f>'pozyczki I-IV kw 2025'!BA39+'leasing I-IV kw 2025'!BA39</f>
        <v>0</v>
      </c>
      <c r="BC40" s="15">
        <f>'pozyczki I-IV kw 2025'!BB39+'leasing I-IV kw 2025'!BB39</f>
        <v>0</v>
      </c>
      <c r="BD40" s="15">
        <f>'pozyczki I-IV kw 2025'!BC39+'leasing I-IV kw 2025'!BC39</f>
        <v>0</v>
      </c>
      <c r="BE40" s="15">
        <f>'pozyczki I-IV kw 2025'!BD39+'leasing I-IV kw 2025'!BD39</f>
        <v>27554</v>
      </c>
    </row>
    <row r="41" spans="2:57" x14ac:dyDescent="0.25">
      <c r="B41" s="91">
        <v>2</v>
      </c>
      <c r="C41" s="158" t="s">
        <v>57</v>
      </c>
      <c r="D41" s="15">
        <f>'pozyczki I-IV kw 2025'!C40+'leasing I-IV kw 2025'!C40</f>
        <v>18361</v>
      </c>
      <c r="E41" s="15">
        <f>'pozyczki I-IV kw 2025'!D40+'leasing I-IV kw 2025'!D40</f>
        <v>14450</v>
      </c>
      <c r="F41" s="15">
        <f>'pozyczki I-IV kw 2025'!E40+'leasing I-IV kw 2025'!E40</f>
        <v>564</v>
      </c>
      <c r="G41" s="15">
        <f>'pozyczki I-IV kw 2025'!F40+'leasing I-IV kw 2025'!F40</f>
        <v>241</v>
      </c>
      <c r="H41" s="15">
        <f>'pozyczki I-IV kw 2025'!G40+'leasing I-IV kw 2025'!G40</f>
        <v>2953</v>
      </c>
      <c r="I41" s="15">
        <f>'pozyczki I-IV kw 2025'!H40+'leasing I-IV kw 2025'!H40</f>
        <v>1894</v>
      </c>
      <c r="J41" s="15">
        <f>'pozyczki I-IV kw 2025'!I40+'leasing I-IV kw 2025'!I40</f>
        <v>20</v>
      </c>
      <c r="K41" s="15">
        <f>'pozyczki I-IV kw 2025'!J40+'leasing I-IV kw 2025'!J40</f>
        <v>0</v>
      </c>
      <c r="L41" s="15">
        <f>'pozyczki I-IV kw 2025'!K40+'leasing I-IV kw 2025'!K40</f>
        <v>1059</v>
      </c>
      <c r="M41" s="15">
        <f>'pozyczki I-IV kw 2025'!L40+'leasing I-IV kw 2025'!L40</f>
        <v>18</v>
      </c>
      <c r="N41" s="15">
        <f>'pozyczki I-IV kw 2025'!M40+'leasing I-IV kw 2025'!M40</f>
        <v>0</v>
      </c>
      <c r="O41" s="15">
        <f>'pozyczki I-IV kw 2025'!N40+'leasing I-IV kw 2025'!N40</f>
        <v>347</v>
      </c>
      <c r="P41" s="15">
        <f>'pozyczki I-IV kw 2025'!O40+'leasing I-IV kw 2025'!O40</f>
        <v>0</v>
      </c>
      <c r="Q41" s="15">
        <f>'pozyczki I-IV kw 2025'!P40+'leasing I-IV kw 2025'!P40</f>
        <v>0</v>
      </c>
      <c r="R41" s="15">
        <f>'pozyczki I-IV kw 2025'!Q40+'leasing I-IV kw 2025'!Q40</f>
        <v>316</v>
      </c>
      <c r="S41" s="15">
        <f>'pozyczki I-IV kw 2025'!R40+'leasing I-IV kw 2025'!R40</f>
        <v>9</v>
      </c>
      <c r="T41" s="15">
        <f>'pozyczki I-IV kw 2025'!S40+'leasing I-IV kw 2025'!S40</f>
        <v>0</v>
      </c>
      <c r="U41" s="15">
        <f>'pozyczki I-IV kw 2025'!T40+'leasing I-IV kw 2025'!T40</f>
        <v>0</v>
      </c>
      <c r="V41" s="15">
        <f>'pozyczki I-IV kw 2025'!U40+'leasing I-IV kw 2025'!U40</f>
        <v>286</v>
      </c>
      <c r="W41" s="15">
        <f>'pozyczki I-IV kw 2025'!V40+'leasing I-IV kw 2025'!V40</f>
        <v>5</v>
      </c>
      <c r="X41" s="15">
        <f>'pozyczki I-IV kw 2025'!W40+'leasing I-IV kw 2025'!W40</f>
        <v>0</v>
      </c>
      <c r="Y41" s="15">
        <f>'pozyczki I-IV kw 2025'!X40+'leasing I-IV kw 2025'!X40</f>
        <v>10574</v>
      </c>
      <c r="Z41" s="15">
        <f>'pozyczki I-IV kw 2025'!Y40+'leasing I-IV kw 2025'!Y40</f>
        <v>937</v>
      </c>
      <c r="AA41" s="15">
        <f>'pozyczki I-IV kw 2025'!Z40+'leasing I-IV kw 2025'!Z40</f>
        <v>5691</v>
      </c>
      <c r="AB41" s="15">
        <f>'pozyczki I-IV kw 2025'!AA40+'leasing I-IV kw 2025'!AA40</f>
        <v>23</v>
      </c>
      <c r="AC41" s="15">
        <f>'pozyczki I-IV kw 2025'!AB40+'leasing I-IV kw 2025'!AB40</f>
        <v>34</v>
      </c>
      <c r="AD41" s="15">
        <f>'pozyczki I-IV kw 2025'!AC40+'leasing I-IV kw 2025'!AC40</f>
        <v>64</v>
      </c>
      <c r="AE41" s="15">
        <f>'pozyczki I-IV kw 2025'!AD40+'leasing I-IV kw 2025'!AD40</f>
        <v>60</v>
      </c>
      <c r="AF41" s="15">
        <f>'pozyczki I-IV kw 2025'!AE40+'leasing I-IV kw 2025'!AE40</f>
        <v>1906</v>
      </c>
      <c r="AG41" s="15">
        <f>'pozyczki I-IV kw 2025'!AF40+'leasing I-IV kw 2025'!AF40</f>
        <v>19</v>
      </c>
      <c r="AH41" s="15">
        <f>'pozyczki I-IV kw 2025'!AG40+'leasing I-IV kw 2025'!AG40</f>
        <v>959</v>
      </c>
      <c r="AI41" s="15">
        <f>'pozyczki I-IV kw 2025'!AH40+'leasing I-IV kw 2025'!AH40</f>
        <v>5</v>
      </c>
      <c r="AJ41" s="15">
        <f>'pozyczki I-IV kw 2025'!AI40+'leasing I-IV kw 2025'!AI40</f>
        <v>0</v>
      </c>
      <c r="AK41" s="15">
        <f>'pozyczki I-IV kw 2025'!AJ40+'leasing I-IV kw 2025'!AJ40</f>
        <v>48</v>
      </c>
      <c r="AL41" s="15">
        <f>'pozyczki I-IV kw 2025'!AK40+'leasing I-IV kw 2025'!AK40</f>
        <v>0</v>
      </c>
      <c r="AM41" s="15">
        <f>'pozyczki I-IV kw 2025'!AL40+'leasing I-IV kw 2025'!AL40</f>
        <v>0</v>
      </c>
      <c r="AN41" s="15">
        <f>'pozyczki I-IV kw 2025'!AM40+'leasing I-IV kw 2025'!AM40</f>
        <v>828</v>
      </c>
      <c r="AO41" s="15">
        <f>'pozyczki I-IV kw 2025'!AN40+'leasing I-IV kw 2025'!AN40</f>
        <v>976</v>
      </c>
      <c r="AP41" s="15">
        <f>'pozyczki I-IV kw 2025'!AO40+'leasing I-IV kw 2025'!AO40</f>
        <v>396</v>
      </c>
      <c r="AQ41" s="15">
        <f>'pozyczki I-IV kw 2025'!AP40+'leasing I-IV kw 2025'!AP40</f>
        <v>565</v>
      </c>
      <c r="AR41" s="15">
        <f>'pozyczki I-IV kw 2025'!AQ40+'leasing I-IV kw 2025'!AQ40</f>
        <v>15</v>
      </c>
      <c r="AS41" s="15">
        <f>'pozyczki I-IV kw 2025'!AR40+'leasing I-IV kw 2025'!AR40</f>
        <v>0</v>
      </c>
      <c r="AT41" s="15">
        <f>'pozyczki I-IV kw 2025'!AS40+'leasing I-IV kw 2025'!AS40</f>
        <v>0</v>
      </c>
      <c r="AU41" s="15">
        <f>'pozyczki I-IV kw 2025'!AT40+'leasing I-IV kw 2025'!AT40</f>
        <v>0</v>
      </c>
      <c r="AV41" s="15">
        <f>'pozyczki I-IV kw 2025'!AU40+'leasing I-IV kw 2025'!AU40</f>
        <v>0</v>
      </c>
      <c r="AW41" s="15">
        <f>'pozyczki I-IV kw 2025'!AV40+'leasing I-IV kw 2025'!AV40</f>
        <v>0</v>
      </c>
      <c r="AX41" s="15">
        <f>'pozyczki I-IV kw 2025'!AW40+'leasing I-IV kw 2025'!AW40</f>
        <v>29911</v>
      </c>
      <c r="AY41" s="15">
        <f>'pozyczki I-IV kw 2025'!AX40+'leasing I-IV kw 2025'!AX40</f>
        <v>6</v>
      </c>
      <c r="AZ41" s="15">
        <f>'pozyczki I-IV kw 2025'!AY40+'leasing I-IV kw 2025'!AY40</f>
        <v>2</v>
      </c>
      <c r="BA41" s="15">
        <f>'pozyczki I-IV kw 2025'!AZ40+'leasing I-IV kw 2025'!AZ40</f>
        <v>4</v>
      </c>
      <c r="BB41" s="15">
        <f>'pozyczki I-IV kw 2025'!BA40+'leasing I-IV kw 2025'!BA40</f>
        <v>0</v>
      </c>
      <c r="BC41" s="15">
        <f>'pozyczki I-IV kw 2025'!BB40+'leasing I-IV kw 2025'!BB40</f>
        <v>0</v>
      </c>
      <c r="BD41" s="15">
        <f>'pozyczki I-IV kw 2025'!BC40+'leasing I-IV kw 2025'!BC40</f>
        <v>0</v>
      </c>
      <c r="BE41" s="15">
        <f>'pozyczki I-IV kw 2025'!BD40+'leasing I-IV kw 2025'!BD40</f>
        <v>29917</v>
      </c>
    </row>
    <row r="42" spans="2:57" x14ac:dyDescent="0.25">
      <c r="B42" s="91">
        <v>3</v>
      </c>
      <c r="C42" s="158" t="s">
        <v>207</v>
      </c>
      <c r="D42" s="15">
        <f>'pozyczki I-IV kw 2025'!C41+'leasing I-IV kw 2025'!C41</f>
        <v>127</v>
      </c>
      <c r="E42" s="15">
        <f>'pozyczki I-IV kw 2025'!D41+'leasing I-IV kw 2025'!D41</f>
        <v>74</v>
      </c>
      <c r="F42" s="15">
        <f>'pozyczki I-IV kw 2025'!E41+'leasing I-IV kw 2025'!E41</f>
        <v>0</v>
      </c>
      <c r="G42" s="15">
        <f>'pozyczki I-IV kw 2025'!F41+'leasing I-IV kw 2025'!F41</f>
        <v>0</v>
      </c>
      <c r="H42" s="15">
        <f>'pozyczki I-IV kw 2025'!G41+'leasing I-IV kw 2025'!G41</f>
        <v>9</v>
      </c>
      <c r="I42" s="15">
        <f>'pozyczki I-IV kw 2025'!H41+'leasing I-IV kw 2025'!H41</f>
        <v>9</v>
      </c>
      <c r="J42" s="15">
        <f>'pozyczki I-IV kw 2025'!I41+'leasing I-IV kw 2025'!I41</f>
        <v>0</v>
      </c>
      <c r="K42" s="15">
        <f>'pozyczki I-IV kw 2025'!J41+'leasing I-IV kw 2025'!J41</f>
        <v>0</v>
      </c>
      <c r="L42" s="15">
        <f>'pozyczki I-IV kw 2025'!K41+'leasing I-IV kw 2025'!K41</f>
        <v>0</v>
      </c>
      <c r="M42" s="15">
        <f>'pozyczki I-IV kw 2025'!L41+'leasing I-IV kw 2025'!L41</f>
        <v>0</v>
      </c>
      <c r="N42" s="15">
        <f>'pozyczki I-IV kw 2025'!M41+'leasing I-IV kw 2025'!M41</f>
        <v>0</v>
      </c>
      <c r="O42" s="15">
        <f>'pozyczki I-IV kw 2025'!N41+'leasing I-IV kw 2025'!N41</f>
        <v>16</v>
      </c>
      <c r="P42" s="15">
        <f>'pozyczki I-IV kw 2025'!O41+'leasing I-IV kw 2025'!O41</f>
        <v>0</v>
      </c>
      <c r="Q42" s="15">
        <f>'pozyczki I-IV kw 2025'!P41+'leasing I-IV kw 2025'!P41</f>
        <v>0</v>
      </c>
      <c r="R42" s="15">
        <f>'pozyczki I-IV kw 2025'!Q41+'leasing I-IV kw 2025'!Q41</f>
        <v>11</v>
      </c>
      <c r="S42" s="15">
        <f>'pozyczki I-IV kw 2025'!R41+'leasing I-IV kw 2025'!R41</f>
        <v>5</v>
      </c>
      <c r="T42" s="15">
        <f>'pozyczki I-IV kw 2025'!S41+'leasing I-IV kw 2025'!S41</f>
        <v>0</v>
      </c>
      <c r="U42" s="15">
        <f>'pozyczki I-IV kw 2025'!T41+'leasing I-IV kw 2025'!T41</f>
        <v>0</v>
      </c>
      <c r="V42" s="15">
        <f>'pozyczki I-IV kw 2025'!U41+'leasing I-IV kw 2025'!U41</f>
        <v>12</v>
      </c>
      <c r="W42" s="15">
        <f>'pozyczki I-IV kw 2025'!V41+'leasing I-IV kw 2025'!V41</f>
        <v>0</v>
      </c>
      <c r="X42" s="15">
        <f>'pozyczki I-IV kw 2025'!W41+'leasing I-IV kw 2025'!W41</f>
        <v>0</v>
      </c>
      <c r="Y42" s="15">
        <f>'pozyczki I-IV kw 2025'!X41+'leasing I-IV kw 2025'!X41</f>
        <v>131</v>
      </c>
      <c r="Z42" s="15">
        <f>'pozyczki I-IV kw 2025'!Y41+'leasing I-IV kw 2025'!Y41</f>
        <v>18</v>
      </c>
      <c r="AA42" s="15">
        <f>'pozyczki I-IV kw 2025'!Z41+'leasing I-IV kw 2025'!Z41</f>
        <v>17</v>
      </c>
      <c r="AB42" s="15">
        <f>'pozyczki I-IV kw 2025'!AA41+'leasing I-IV kw 2025'!AA41</f>
        <v>2</v>
      </c>
      <c r="AC42" s="15">
        <f>'pozyczki I-IV kw 2025'!AB41+'leasing I-IV kw 2025'!AB41</f>
        <v>3</v>
      </c>
      <c r="AD42" s="15">
        <f>'pozyczki I-IV kw 2025'!AC41+'leasing I-IV kw 2025'!AC41</f>
        <v>6</v>
      </c>
      <c r="AE42" s="15">
        <f>'pozyczki I-IV kw 2025'!AD41+'leasing I-IV kw 2025'!AD41</f>
        <v>7</v>
      </c>
      <c r="AF42" s="15">
        <f>'pozyczki I-IV kw 2025'!AE41+'leasing I-IV kw 2025'!AE41</f>
        <v>7</v>
      </c>
      <c r="AG42" s="15">
        <f>'pozyczki I-IV kw 2025'!AF41+'leasing I-IV kw 2025'!AF41</f>
        <v>0</v>
      </c>
      <c r="AH42" s="15">
        <f>'pozyczki I-IV kw 2025'!AG41+'leasing I-IV kw 2025'!AG41</f>
        <v>8</v>
      </c>
      <c r="AI42" s="15">
        <f>'pozyczki I-IV kw 2025'!AH41+'leasing I-IV kw 2025'!AH41</f>
        <v>0</v>
      </c>
      <c r="AJ42" s="15">
        <f>'pozyczki I-IV kw 2025'!AI41+'leasing I-IV kw 2025'!AI41</f>
        <v>0</v>
      </c>
      <c r="AK42" s="15">
        <f>'pozyczki I-IV kw 2025'!AJ41+'leasing I-IV kw 2025'!AJ41</f>
        <v>5</v>
      </c>
      <c r="AL42" s="15">
        <f>'pozyczki I-IV kw 2025'!AK41+'leasing I-IV kw 2025'!AK41</f>
        <v>0</v>
      </c>
      <c r="AM42" s="15">
        <f>'pozyczki I-IV kw 2025'!AL41+'leasing I-IV kw 2025'!AL41</f>
        <v>0</v>
      </c>
      <c r="AN42" s="15">
        <f>'pozyczki I-IV kw 2025'!AM41+'leasing I-IV kw 2025'!AM41</f>
        <v>58</v>
      </c>
      <c r="AO42" s="15">
        <f>'pozyczki I-IV kw 2025'!AN41+'leasing I-IV kw 2025'!AN41</f>
        <v>2</v>
      </c>
      <c r="AP42" s="15">
        <f>'pozyczki I-IV kw 2025'!AO41+'leasing I-IV kw 2025'!AO41</f>
        <v>2</v>
      </c>
      <c r="AQ42" s="15">
        <f>'pozyczki I-IV kw 2025'!AP41+'leasing I-IV kw 2025'!AP41</f>
        <v>0</v>
      </c>
      <c r="AR42" s="15">
        <f>'pozyczki I-IV kw 2025'!AQ41+'leasing I-IV kw 2025'!AQ41</f>
        <v>0</v>
      </c>
      <c r="AS42" s="15">
        <f>'pozyczki I-IV kw 2025'!AR41+'leasing I-IV kw 2025'!AR41</f>
        <v>88</v>
      </c>
      <c r="AT42" s="15">
        <f>'pozyczki I-IV kw 2025'!AS41+'leasing I-IV kw 2025'!AS41</f>
        <v>0</v>
      </c>
      <c r="AU42" s="15">
        <f>'pozyczki I-IV kw 2025'!AT41+'leasing I-IV kw 2025'!AT41</f>
        <v>1</v>
      </c>
      <c r="AV42" s="15">
        <f>'pozyczki I-IV kw 2025'!AU41+'leasing I-IV kw 2025'!AU41</f>
        <v>87</v>
      </c>
      <c r="AW42" s="15">
        <f>'pozyczki I-IV kw 2025'!AV41+'leasing I-IV kw 2025'!AV41</f>
        <v>12</v>
      </c>
      <c r="AX42" s="15">
        <f>'pozyczki I-IV kw 2025'!AW41+'leasing I-IV kw 2025'!AW41</f>
        <v>360</v>
      </c>
      <c r="AY42" s="15">
        <f>'pozyczki I-IV kw 2025'!AX41+'leasing I-IV kw 2025'!AX41</f>
        <v>0</v>
      </c>
      <c r="AZ42" s="15">
        <f>'pozyczki I-IV kw 2025'!AY41+'leasing I-IV kw 2025'!AY41</f>
        <v>0</v>
      </c>
      <c r="BA42" s="15">
        <f>'pozyczki I-IV kw 2025'!AZ41+'leasing I-IV kw 2025'!AZ41</f>
        <v>0</v>
      </c>
      <c r="BB42" s="15">
        <f>'pozyczki I-IV kw 2025'!BA41+'leasing I-IV kw 2025'!BA41</f>
        <v>0</v>
      </c>
      <c r="BC42" s="15">
        <f>'pozyczki I-IV kw 2025'!BB41+'leasing I-IV kw 2025'!BB41</f>
        <v>0</v>
      </c>
      <c r="BD42" s="15">
        <f>'pozyczki I-IV kw 2025'!BC41+'leasing I-IV kw 2025'!BC41</f>
        <v>0</v>
      </c>
      <c r="BE42" s="15">
        <f>'pozyczki I-IV kw 2025'!BD41+'leasing I-IV kw 2025'!BD41</f>
        <v>360</v>
      </c>
    </row>
    <row r="43" spans="2:57" x14ac:dyDescent="0.25">
      <c r="B43" s="91">
        <v>4</v>
      </c>
      <c r="C43" s="158" t="s">
        <v>58</v>
      </c>
      <c r="D43" s="15">
        <f>'pozyczki I-IV kw 2025'!C42+'leasing I-IV kw 2025'!C42</f>
        <v>795</v>
      </c>
      <c r="E43" s="15">
        <f>'pozyczki I-IV kw 2025'!D42+'leasing I-IV kw 2025'!D42</f>
        <v>31</v>
      </c>
      <c r="F43" s="15">
        <f>'pozyczki I-IV kw 2025'!E42+'leasing I-IV kw 2025'!E42</f>
        <v>0</v>
      </c>
      <c r="G43" s="15">
        <f>'pozyczki I-IV kw 2025'!F42+'leasing I-IV kw 2025'!F42</f>
        <v>0</v>
      </c>
      <c r="H43" s="15">
        <f>'pozyczki I-IV kw 2025'!G42+'leasing I-IV kw 2025'!G42</f>
        <v>156</v>
      </c>
      <c r="I43" s="15">
        <f>'pozyczki I-IV kw 2025'!H42+'leasing I-IV kw 2025'!H42</f>
        <v>39</v>
      </c>
      <c r="J43" s="15">
        <f>'pozyczki I-IV kw 2025'!I42+'leasing I-IV kw 2025'!I42</f>
        <v>0</v>
      </c>
      <c r="K43" s="15">
        <f>'pozyczki I-IV kw 2025'!J42+'leasing I-IV kw 2025'!J42</f>
        <v>0</v>
      </c>
      <c r="L43" s="15">
        <f>'pozyczki I-IV kw 2025'!K42+'leasing I-IV kw 2025'!K42</f>
        <v>117</v>
      </c>
      <c r="M43" s="15">
        <f>'pozyczki I-IV kw 2025'!L42+'leasing I-IV kw 2025'!L42</f>
        <v>0</v>
      </c>
      <c r="N43" s="15">
        <f>'pozyczki I-IV kw 2025'!M42+'leasing I-IV kw 2025'!M42</f>
        <v>0</v>
      </c>
      <c r="O43" s="15">
        <f>'pozyczki I-IV kw 2025'!N42+'leasing I-IV kw 2025'!N42</f>
        <v>239</v>
      </c>
      <c r="P43" s="15">
        <f>'pozyczki I-IV kw 2025'!O42+'leasing I-IV kw 2025'!O42</f>
        <v>0</v>
      </c>
      <c r="Q43" s="15">
        <f>'pozyczki I-IV kw 2025'!P42+'leasing I-IV kw 2025'!P42</f>
        <v>0</v>
      </c>
      <c r="R43" s="15">
        <f>'pozyczki I-IV kw 2025'!Q42+'leasing I-IV kw 2025'!Q42</f>
        <v>351</v>
      </c>
      <c r="S43" s="15">
        <f>'pozyczki I-IV kw 2025'!R42+'leasing I-IV kw 2025'!R42</f>
        <v>9</v>
      </c>
      <c r="T43" s="15">
        <f>'pozyczki I-IV kw 2025'!S42+'leasing I-IV kw 2025'!S42</f>
        <v>0</v>
      </c>
      <c r="U43" s="15">
        <f>'pozyczki I-IV kw 2025'!T42+'leasing I-IV kw 2025'!T42</f>
        <v>0</v>
      </c>
      <c r="V43" s="15">
        <f>'pozyczki I-IV kw 2025'!U42+'leasing I-IV kw 2025'!U42</f>
        <v>9</v>
      </c>
      <c r="W43" s="15">
        <f>'pozyczki I-IV kw 2025'!V42+'leasing I-IV kw 2025'!V42</f>
        <v>0</v>
      </c>
      <c r="X43" s="15">
        <f>'pozyczki I-IV kw 2025'!W42+'leasing I-IV kw 2025'!W42</f>
        <v>0</v>
      </c>
      <c r="Y43" s="15">
        <f>'pozyczki I-IV kw 2025'!X42+'leasing I-IV kw 2025'!X42</f>
        <v>1194</v>
      </c>
      <c r="Z43" s="15">
        <f>'pozyczki I-IV kw 2025'!Y42+'leasing I-IV kw 2025'!Y42</f>
        <v>584</v>
      </c>
      <c r="AA43" s="15">
        <f>'pozyczki I-IV kw 2025'!Z42+'leasing I-IV kw 2025'!Z42</f>
        <v>446</v>
      </c>
      <c r="AB43" s="15">
        <f>'pozyczki I-IV kw 2025'!AA42+'leasing I-IV kw 2025'!AA42</f>
        <v>5</v>
      </c>
      <c r="AC43" s="15">
        <f>'pozyczki I-IV kw 2025'!AB42+'leasing I-IV kw 2025'!AB42</f>
        <v>5</v>
      </c>
      <c r="AD43" s="15">
        <f>'pozyczki I-IV kw 2025'!AC42+'leasing I-IV kw 2025'!AC42</f>
        <v>7</v>
      </c>
      <c r="AE43" s="15">
        <f>'pozyczki I-IV kw 2025'!AD42+'leasing I-IV kw 2025'!AD42</f>
        <v>3</v>
      </c>
      <c r="AF43" s="15">
        <f>'pozyczki I-IV kw 2025'!AE42+'leasing I-IV kw 2025'!AE42</f>
        <v>7</v>
      </c>
      <c r="AG43" s="15">
        <f>'pozyczki I-IV kw 2025'!AF42+'leasing I-IV kw 2025'!AF42</f>
        <v>0</v>
      </c>
      <c r="AH43" s="15">
        <f>'pozyczki I-IV kw 2025'!AG42+'leasing I-IV kw 2025'!AG42</f>
        <v>39</v>
      </c>
      <c r="AI43" s="15">
        <f>'pozyczki I-IV kw 2025'!AH42+'leasing I-IV kw 2025'!AH42</f>
        <v>0</v>
      </c>
      <c r="AJ43" s="15">
        <f>'pozyczki I-IV kw 2025'!AI42+'leasing I-IV kw 2025'!AI42</f>
        <v>0</v>
      </c>
      <c r="AK43" s="15">
        <f>'pozyczki I-IV kw 2025'!AJ42+'leasing I-IV kw 2025'!AJ42</f>
        <v>5</v>
      </c>
      <c r="AL43" s="15">
        <f>'pozyczki I-IV kw 2025'!AK42+'leasing I-IV kw 2025'!AK42</f>
        <v>0</v>
      </c>
      <c r="AM43" s="15">
        <f>'pozyczki I-IV kw 2025'!AL42+'leasing I-IV kw 2025'!AL42</f>
        <v>0</v>
      </c>
      <c r="AN43" s="15">
        <f>'pozyczki I-IV kw 2025'!AM42+'leasing I-IV kw 2025'!AM42</f>
        <v>93</v>
      </c>
      <c r="AO43" s="15">
        <f>'pozyczki I-IV kw 2025'!AN42+'leasing I-IV kw 2025'!AN42</f>
        <v>200</v>
      </c>
      <c r="AP43" s="15">
        <f>'pozyczki I-IV kw 2025'!AO42+'leasing I-IV kw 2025'!AO42</f>
        <v>182</v>
      </c>
      <c r="AQ43" s="15">
        <f>'pozyczki I-IV kw 2025'!AP42+'leasing I-IV kw 2025'!AP42</f>
        <v>18</v>
      </c>
      <c r="AR43" s="15">
        <f>'pozyczki I-IV kw 2025'!AQ42+'leasing I-IV kw 2025'!AQ42</f>
        <v>0</v>
      </c>
      <c r="AS43" s="15">
        <f>'pozyczki I-IV kw 2025'!AR42+'leasing I-IV kw 2025'!AR42</f>
        <v>23</v>
      </c>
      <c r="AT43" s="15">
        <f>'pozyczki I-IV kw 2025'!AS42+'leasing I-IV kw 2025'!AS42</f>
        <v>23</v>
      </c>
      <c r="AU43" s="15">
        <f>'pozyczki I-IV kw 2025'!AT42+'leasing I-IV kw 2025'!AT42</f>
        <v>0</v>
      </c>
      <c r="AV43" s="15">
        <f>'pozyczki I-IV kw 2025'!AU42+'leasing I-IV kw 2025'!AU42</f>
        <v>0</v>
      </c>
      <c r="AW43" s="15">
        <f>'pozyczki I-IV kw 2025'!AV42+'leasing I-IV kw 2025'!AV42</f>
        <v>0</v>
      </c>
      <c r="AX43" s="15">
        <f>'pozyczki I-IV kw 2025'!AW42+'leasing I-IV kw 2025'!AW42</f>
        <v>2212</v>
      </c>
      <c r="AY43" s="15">
        <f>'pozyczki I-IV kw 2025'!AX42+'leasing I-IV kw 2025'!AX42</f>
        <v>0</v>
      </c>
      <c r="AZ43" s="15">
        <f>'pozyczki I-IV kw 2025'!AY42+'leasing I-IV kw 2025'!AY42</f>
        <v>0</v>
      </c>
      <c r="BA43" s="15">
        <f>'pozyczki I-IV kw 2025'!AZ42+'leasing I-IV kw 2025'!AZ42</f>
        <v>0</v>
      </c>
      <c r="BB43" s="15">
        <f>'pozyczki I-IV kw 2025'!BA42+'leasing I-IV kw 2025'!BA42</f>
        <v>0</v>
      </c>
      <c r="BC43" s="15">
        <f>'pozyczki I-IV kw 2025'!BB42+'leasing I-IV kw 2025'!BB42</f>
        <v>0</v>
      </c>
      <c r="BD43" s="15">
        <f>'pozyczki I-IV kw 2025'!BC42+'leasing I-IV kw 2025'!BC42</f>
        <v>0</v>
      </c>
      <c r="BE43" s="15">
        <f>'pozyczki I-IV kw 2025'!BD42+'leasing I-IV kw 2025'!BD42</f>
        <v>2212</v>
      </c>
    </row>
    <row r="44" spans="2:57" x14ac:dyDescent="0.25">
      <c r="B44" s="91">
        <v>5</v>
      </c>
      <c r="C44" s="158" t="s">
        <v>59</v>
      </c>
      <c r="D44" s="15">
        <f>'pozyczki I-IV kw 2025'!C43+'leasing I-IV kw 2025'!C43</f>
        <v>1691</v>
      </c>
      <c r="E44" s="15">
        <f>'pozyczki I-IV kw 2025'!D43+'leasing I-IV kw 2025'!D43</f>
        <v>716</v>
      </c>
      <c r="F44" s="15">
        <f>'pozyczki I-IV kw 2025'!E43+'leasing I-IV kw 2025'!E43</f>
        <v>20</v>
      </c>
      <c r="G44" s="15">
        <f>'pozyczki I-IV kw 2025'!F43+'leasing I-IV kw 2025'!F43</f>
        <v>0</v>
      </c>
      <c r="H44" s="15">
        <f>'pozyczki I-IV kw 2025'!G43+'leasing I-IV kw 2025'!G43</f>
        <v>261</v>
      </c>
      <c r="I44" s="15">
        <f>'pozyczki I-IV kw 2025'!H43+'leasing I-IV kw 2025'!H43</f>
        <v>183</v>
      </c>
      <c r="J44" s="15">
        <f>'pozyczki I-IV kw 2025'!I43+'leasing I-IV kw 2025'!I43</f>
        <v>1</v>
      </c>
      <c r="K44" s="15">
        <f>'pozyczki I-IV kw 2025'!J43+'leasing I-IV kw 2025'!J43</f>
        <v>0</v>
      </c>
      <c r="L44" s="15">
        <f>'pozyczki I-IV kw 2025'!K43+'leasing I-IV kw 2025'!K43</f>
        <v>78</v>
      </c>
      <c r="M44" s="15">
        <f>'pozyczki I-IV kw 2025'!L43+'leasing I-IV kw 2025'!L43</f>
        <v>1</v>
      </c>
      <c r="N44" s="15">
        <f>'pozyczki I-IV kw 2025'!M43+'leasing I-IV kw 2025'!M43</f>
        <v>0</v>
      </c>
      <c r="O44" s="15">
        <f>'pozyczki I-IV kw 2025'!N43+'leasing I-IV kw 2025'!N43</f>
        <v>259</v>
      </c>
      <c r="P44" s="15">
        <f>'pozyczki I-IV kw 2025'!O43+'leasing I-IV kw 2025'!O43</f>
        <v>0</v>
      </c>
      <c r="Q44" s="15">
        <f>'pozyczki I-IV kw 2025'!P43+'leasing I-IV kw 2025'!P43</f>
        <v>0</v>
      </c>
      <c r="R44" s="15">
        <f>'pozyczki I-IV kw 2025'!Q43+'leasing I-IV kw 2025'!Q43</f>
        <v>349</v>
      </c>
      <c r="S44" s="15">
        <f>'pozyczki I-IV kw 2025'!R43+'leasing I-IV kw 2025'!R43</f>
        <v>61</v>
      </c>
      <c r="T44" s="15">
        <f>'pozyczki I-IV kw 2025'!S43+'leasing I-IV kw 2025'!S43</f>
        <v>0</v>
      </c>
      <c r="U44" s="15">
        <f>'pozyczki I-IV kw 2025'!T43+'leasing I-IV kw 2025'!T43</f>
        <v>0</v>
      </c>
      <c r="V44" s="15">
        <f>'pozyczki I-IV kw 2025'!U43+'leasing I-IV kw 2025'!U43</f>
        <v>45</v>
      </c>
      <c r="W44" s="15">
        <f>'pozyczki I-IV kw 2025'!V43+'leasing I-IV kw 2025'!V43</f>
        <v>1</v>
      </c>
      <c r="X44" s="15">
        <f>'pozyczki I-IV kw 2025'!W43+'leasing I-IV kw 2025'!W43</f>
        <v>0</v>
      </c>
      <c r="Y44" s="15">
        <f>'pozyczki I-IV kw 2025'!X43+'leasing I-IV kw 2025'!X43</f>
        <v>243</v>
      </c>
      <c r="Z44" s="15">
        <f>'pozyczki I-IV kw 2025'!Y43+'leasing I-IV kw 2025'!Y43</f>
        <v>77</v>
      </c>
      <c r="AA44" s="15">
        <f>'pozyczki I-IV kw 2025'!Z43+'leasing I-IV kw 2025'!Z43</f>
        <v>37</v>
      </c>
      <c r="AB44" s="15">
        <f>'pozyczki I-IV kw 2025'!AA43+'leasing I-IV kw 2025'!AA43</f>
        <v>1</v>
      </c>
      <c r="AC44" s="15">
        <f>'pozyczki I-IV kw 2025'!AB43+'leasing I-IV kw 2025'!AB43</f>
        <v>3</v>
      </c>
      <c r="AD44" s="15">
        <f>'pozyczki I-IV kw 2025'!AC43+'leasing I-IV kw 2025'!AC43</f>
        <v>5</v>
      </c>
      <c r="AE44" s="15">
        <f>'pozyczki I-IV kw 2025'!AD43+'leasing I-IV kw 2025'!AD43</f>
        <v>10</v>
      </c>
      <c r="AF44" s="15">
        <f>'pozyczki I-IV kw 2025'!AE43+'leasing I-IV kw 2025'!AE43</f>
        <v>9</v>
      </c>
      <c r="AG44" s="15">
        <f>'pozyczki I-IV kw 2025'!AF43+'leasing I-IV kw 2025'!AF43</f>
        <v>0</v>
      </c>
      <c r="AH44" s="15">
        <f>'pozyczki I-IV kw 2025'!AG43+'leasing I-IV kw 2025'!AG43</f>
        <v>32</v>
      </c>
      <c r="AI44" s="15">
        <f>'pozyczki I-IV kw 2025'!AH43+'leasing I-IV kw 2025'!AH43</f>
        <v>0</v>
      </c>
      <c r="AJ44" s="15">
        <f>'pozyczki I-IV kw 2025'!AI43+'leasing I-IV kw 2025'!AI43</f>
        <v>0</v>
      </c>
      <c r="AK44" s="15">
        <f>'pozyczki I-IV kw 2025'!AJ43+'leasing I-IV kw 2025'!AJ43</f>
        <v>2</v>
      </c>
      <c r="AL44" s="15">
        <f>'pozyczki I-IV kw 2025'!AK43+'leasing I-IV kw 2025'!AK43</f>
        <v>0</v>
      </c>
      <c r="AM44" s="15">
        <f>'pozyczki I-IV kw 2025'!AL43+'leasing I-IV kw 2025'!AL43</f>
        <v>0</v>
      </c>
      <c r="AN44" s="15">
        <f>'pozyczki I-IV kw 2025'!AM43+'leasing I-IV kw 2025'!AM43</f>
        <v>67</v>
      </c>
      <c r="AO44" s="15">
        <f>'pozyczki I-IV kw 2025'!AN43+'leasing I-IV kw 2025'!AN43</f>
        <v>6</v>
      </c>
      <c r="AP44" s="15">
        <f>'pozyczki I-IV kw 2025'!AO43+'leasing I-IV kw 2025'!AO43</f>
        <v>5</v>
      </c>
      <c r="AQ44" s="15">
        <f>'pozyczki I-IV kw 2025'!AP43+'leasing I-IV kw 2025'!AP43</f>
        <v>0</v>
      </c>
      <c r="AR44" s="15">
        <f>'pozyczki I-IV kw 2025'!AQ43+'leasing I-IV kw 2025'!AQ43</f>
        <v>1</v>
      </c>
      <c r="AS44" s="15">
        <f>'pozyczki I-IV kw 2025'!AR43+'leasing I-IV kw 2025'!AR43</f>
        <v>9</v>
      </c>
      <c r="AT44" s="15">
        <f>'pozyczki I-IV kw 2025'!AS43+'leasing I-IV kw 2025'!AS43</f>
        <v>5</v>
      </c>
      <c r="AU44" s="15">
        <f>'pozyczki I-IV kw 2025'!AT43+'leasing I-IV kw 2025'!AT43</f>
        <v>3</v>
      </c>
      <c r="AV44" s="15">
        <f>'pozyczki I-IV kw 2025'!AU43+'leasing I-IV kw 2025'!AU43</f>
        <v>1</v>
      </c>
      <c r="AW44" s="15">
        <f>'pozyczki I-IV kw 2025'!AV43+'leasing I-IV kw 2025'!AV43</f>
        <v>12</v>
      </c>
      <c r="AX44" s="15">
        <f>'pozyczki I-IV kw 2025'!AW43+'leasing I-IV kw 2025'!AW43</f>
        <v>1961</v>
      </c>
      <c r="AY44" s="15">
        <f>'pozyczki I-IV kw 2025'!AX43+'leasing I-IV kw 2025'!AX43</f>
        <v>3</v>
      </c>
      <c r="AZ44" s="15">
        <f>'pozyczki I-IV kw 2025'!AY43+'leasing I-IV kw 2025'!AY43</f>
        <v>0</v>
      </c>
      <c r="BA44" s="15">
        <f>'pozyczki I-IV kw 2025'!AZ43+'leasing I-IV kw 2025'!AZ43</f>
        <v>0</v>
      </c>
      <c r="BB44" s="15">
        <f>'pozyczki I-IV kw 2025'!BA43+'leasing I-IV kw 2025'!BA43</f>
        <v>0</v>
      </c>
      <c r="BC44" s="15">
        <f>'pozyczki I-IV kw 2025'!BB43+'leasing I-IV kw 2025'!BB43</f>
        <v>0</v>
      </c>
      <c r="BD44" s="15">
        <f>'pozyczki I-IV kw 2025'!BC43+'leasing I-IV kw 2025'!BC43</f>
        <v>3</v>
      </c>
      <c r="BE44" s="15">
        <f>'pozyczki I-IV kw 2025'!BD43+'leasing I-IV kw 2025'!BD43</f>
        <v>1964</v>
      </c>
    </row>
    <row r="45" spans="2:57" x14ac:dyDescent="0.25">
      <c r="B45" s="91">
        <v>6</v>
      </c>
      <c r="C45" s="158" t="s">
        <v>60</v>
      </c>
      <c r="D45" s="15">
        <f>'pozyczki I-IV kw 2025'!C44+'leasing I-IV kw 2025'!C44</f>
        <v>0</v>
      </c>
      <c r="E45" s="15">
        <f>'pozyczki I-IV kw 2025'!D44+'leasing I-IV kw 2025'!D44</f>
        <v>0</v>
      </c>
      <c r="F45" s="15">
        <f>'pozyczki I-IV kw 2025'!E44+'leasing I-IV kw 2025'!E44</f>
        <v>0</v>
      </c>
      <c r="G45" s="15">
        <f>'pozyczki I-IV kw 2025'!F44+'leasing I-IV kw 2025'!F44</f>
        <v>0</v>
      </c>
      <c r="H45" s="15">
        <f>'pozyczki I-IV kw 2025'!G44+'leasing I-IV kw 2025'!G44</f>
        <v>0</v>
      </c>
      <c r="I45" s="15">
        <f>'pozyczki I-IV kw 2025'!H44+'leasing I-IV kw 2025'!H44</f>
        <v>0</v>
      </c>
      <c r="J45" s="15">
        <f>'pozyczki I-IV kw 2025'!I44+'leasing I-IV kw 2025'!I44</f>
        <v>0</v>
      </c>
      <c r="K45" s="15">
        <f>'pozyczki I-IV kw 2025'!J44+'leasing I-IV kw 2025'!J44</f>
        <v>0</v>
      </c>
      <c r="L45" s="15">
        <f>'pozyczki I-IV kw 2025'!K44+'leasing I-IV kw 2025'!K44</f>
        <v>0</v>
      </c>
      <c r="M45" s="15">
        <f>'pozyczki I-IV kw 2025'!L44+'leasing I-IV kw 2025'!L44</f>
        <v>0</v>
      </c>
      <c r="N45" s="15">
        <f>'pozyczki I-IV kw 2025'!M44+'leasing I-IV kw 2025'!M44</f>
        <v>0</v>
      </c>
      <c r="O45" s="15">
        <f>'pozyczki I-IV kw 2025'!N44+'leasing I-IV kw 2025'!N44</f>
        <v>0</v>
      </c>
      <c r="P45" s="15">
        <f>'pozyczki I-IV kw 2025'!O44+'leasing I-IV kw 2025'!O44</f>
        <v>0</v>
      </c>
      <c r="Q45" s="15">
        <f>'pozyczki I-IV kw 2025'!P44+'leasing I-IV kw 2025'!P44</f>
        <v>0</v>
      </c>
      <c r="R45" s="15">
        <f>'pozyczki I-IV kw 2025'!Q44+'leasing I-IV kw 2025'!Q44</f>
        <v>0</v>
      </c>
      <c r="S45" s="15">
        <f>'pozyczki I-IV kw 2025'!R44+'leasing I-IV kw 2025'!R44</f>
        <v>0</v>
      </c>
      <c r="T45" s="15">
        <f>'pozyczki I-IV kw 2025'!S44+'leasing I-IV kw 2025'!S44</f>
        <v>0</v>
      </c>
      <c r="U45" s="15">
        <f>'pozyczki I-IV kw 2025'!T44+'leasing I-IV kw 2025'!T44</f>
        <v>0</v>
      </c>
      <c r="V45" s="15">
        <f>'pozyczki I-IV kw 2025'!U44+'leasing I-IV kw 2025'!U44</f>
        <v>0</v>
      </c>
      <c r="W45" s="15">
        <f>'pozyczki I-IV kw 2025'!V44+'leasing I-IV kw 2025'!V44</f>
        <v>0</v>
      </c>
      <c r="X45" s="15">
        <f>'pozyczki I-IV kw 2025'!W44+'leasing I-IV kw 2025'!W44</f>
        <v>0</v>
      </c>
      <c r="Y45" s="15">
        <f>'pozyczki I-IV kw 2025'!X44+'leasing I-IV kw 2025'!X44</f>
        <v>942</v>
      </c>
      <c r="Z45" s="15">
        <f>'pozyczki I-IV kw 2025'!Y44+'leasing I-IV kw 2025'!Y44</f>
        <v>942</v>
      </c>
      <c r="AA45" s="15">
        <f>'pozyczki I-IV kw 2025'!Z44+'leasing I-IV kw 2025'!Z44</f>
        <v>0</v>
      </c>
      <c r="AB45" s="15">
        <f>'pozyczki I-IV kw 2025'!AA44+'leasing I-IV kw 2025'!AA44</f>
        <v>0</v>
      </c>
      <c r="AC45" s="15">
        <f>'pozyczki I-IV kw 2025'!AB44+'leasing I-IV kw 2025'!AB44</f>
        <v>0</v>
      </c>
      <c r="AD45" s="15">
        <f>'pozyczki I-IV kw 2025'!AC44+'leasing I-IV kw 2025'!AC44</f>
        <v>0</v>
      </c>
      <c r="AE45" s="15">
        <f>'pozyczki I-IV kw 2025'!AD44+'leasing I-IV kw 2025'!AD44</f>
        <v>0</v>
      </c>
      <c r="AF45" s="15">
        <f>'pozyczki I-IV kw 2025'!AE44+'leasing I-IV kw 2025'!AE44</f>
        <v>0</v>
      </c>
      <c r="AG45" s="15">
        <f>'pozyczki I-IV kw 2025'!AF44+'leasing I-IV kw 2025'!AF44</f>
        <v>0</v>
      </c>
      <c r="AH45" s="15">
        <f>'pozyczki I-IV kw 2025'!AG44+'leasing I-IV kw 2025'!AG44</f>
        <v>0</v>
      </c>
      <c r="AI45" s="15">
        <f>'pozyczki I-IV kw 2025'!AH44+'leasing I-IV kw 2025'!AH44</f>
        <v>0</v>
      </c>
      <c r="AJ45" s="15">
        <f>'pozyczki I-IV kw 2025'!AI44+'leasing I-IV kw 2025'!AI44</f>
        <v>0</v>
      </c>
      <c r="AK45" s="15">
        <f>'pozyczki I-IV kw 2025'!AJ44+'leasing I-IV kw 2025'!AJ44</f>
        <v>0</v>
      </c>
      <c r="AL45" s="15">
        <f>'pozyczki I-IV kw 2025'!AK44+'leasing I-IV kw 2025'!AK44</f>
        <v>0</v>
      </c>
      <c r="AM45" s="15">
        <f>'pozyczki I-IV kw 2025'!AL44+'leasing I-IV kw 2025'!AL44</f>
        <v>0</v>
      </c>
      <c r="AN45" s="15">
        <f>'pozyczki I-IV kw 2025'!AM44+'leasing I-IV kw 2025'!AM44</f>
        <v>0</v>
      </c>
      <c r="AO45" s="15">
        <f>'pozyczki I-IV kw 2025'!AN44+'leasing I-IV kw 2025'!AN44</f>
        <v>0</v>
      </c>
      <c r="AP45" s="15">
        <f>'pozyczki I-IV kw 2025'!AO44+'leasing I-IV kw 2025'!AO44</f>
        <v>0</v>
      </c>
      <c r="AQ45" s="15">
        <f>'pozyczki I-IV kw 2025'!AP44+'leasing I-IV kw 2025'!AP44</f>
        <v>0</v>
      </c>
      <c r="AR45" s="15">
        <f>'pozyczki I-IV kw 2025'!AQ44+'leasing I-IV kw 2025'!AQ44</f>
        <v>0</v>
      </c>
      <c r="AS45" s="15">
        <f>'pozyczki I-IV kw 2025'!AR44+'leasing I-IV kw 2025'!AR44</f>
        <v>0</v>
      </c>
      <c r="AT45" s="15">
        <f>'pozyczki I-IV kw 2025'!AS44+'leasing I-IV kw 2025'!AS44</f>
        <v>0</v>
      </c>
      <c r="AU45" s="15">
        <f>'pozyczki I-IV kw 2025'!AT44+'leasing I-IV kw 2025'!AT44</f>
        <v>0</v>
      </c>
      <c r="AV45" s="15">
        <f>'pozyczki I-IV kw 2025'!AU44+'leasing I-IV kw 2025'!AU44</f>
        <v>0</v>
      </c>
      <c r="AW45" s="15">
        <f>'pozyczki I-IV kw 2025'!AV44+'leasing I-IV kw 2025'!AV44</f>
        <v>0</v>
      </c>
      <c r="AX45" s="15">
        <f>'pozyczki I-IV kw 2025'!AW44+'leasing I-IV kw 2025'!AW44</f>
        <v>942</v>
      </c>
      <c r="AY45" s="15">
        <f>'pozyczki I-IV kw 2025'!AX44+'leasing I-IV kw 2025'!AX44</f>
        <v>0</v>
      </c>
      <c r="AZ45" s="15">
        <f>'pozyczki I-IV kw 2025'!AY44+'leasing I-IV kw 2025'!AY44</f>
        <v>0</v>
      </c>
      <c r="BA45" s="15">
        <f>'pozyczki I-IV kw 2025'!AZ44+'leasing I-IV kw 2025'!AZ44</f>
        <v>0</v>
      </c>
      <c r="BB45" s="15">
        <f>'pozyczki I-IV kw 2025'!BA44+'leasing I-IV kw 2025'!BA44</f>
        <v>0</v>
      </c>
      <c r="BC45" s="15">
        <f>'pozyczki I-IV kw 2025'!BB44+'leasing I-IV kw 2025'!BB44</f>
        <v>0</v>
      </c>
      <c r="BD45" s="15">
        <f>'pozyczki I-IV kw 2025'!BC44+'leasing I-IV kw 2025'!BC44</f>
        <v>0</v>
      </c>
      <c r="BE45" s="15">
        <f>'pozyczki I-IV kw 2025'!BD44+'leasing I-IV kw 2025'!BD44</f>
        <v>942</v>
      </c>
    </row>
    <row r="46" spans="2:57" x14ac:dyDescent="0.25">
      <c r="B46" s="91">
        <v>7</v>
      </c>
      <c r="C46" s="158" t="s">
        <v>61</v>
      </c>
      <c r="D46" s="15">
        <f>'pozyczki I-IV kw 2025'!C45+'leasing I-IV kw 2025'!C45</f>
        <v>207</v>
      </c>
      <c r="E46" s="15">
        <f>'pozyczki I-IV kw 2025'!D45+'leasing I-IV kw 2025'!D45</f>
        <v>2</v>
      </c>
      <c r="F46" s="15">
        <f>'pozyczki I-IV kw 2025'!E45+'leasing I-IV kw 2025'!E45</f>
        <v>0</v>
      </c>
      <c r="G46" s="15">
        <f>'pozyczki I-IV kw 2025'!F45+'leasing I-IV kw 2025'!F45</f>
        <v>0</v>
      </c>
      <c r="H46" s="15">
        <f>'pozyczki I-IV kw 2025'!G45+'leasing I-IV kw 2025'!G45</f>
        <v>0</v>
      </c>
      <c r="I46" s="15">
        <f>'pozyczki I-IV kw 2025'!H45+'leasing I-IV kw 2025'!H45</f>
        <v>0</v>
      </c>
      <c r="J46" s="15">
        <f>'pozyczki I-IV kw 2025'!I45+'leasing I-IV kw 2025'!I45</f>
        <v>0</v>
      </c>
      <c r="K46" s="15">
        <f>'pozyczki I-IV kw 2025'!J45+'leasing I-IV kw 2025'!J45</f>
        <v>0</v>
      </c>
      <c r="L46" s="15">
        <f>'pozyczki I-IV kw 2025'!K45+'leasing I-IV kw 2025'!K45</f>
        <v>0</v>
      </c>
      <c r="M46" s="15">
        <f>'pozyczki I-IV kw 2025'!L45+'leasing I-IV kw 2025'!L45</f>
        <v>0</v>
      </c>
      <c r="N46" s="15">
        <f>'pozyczki I-IV kw 2025'!M45+'leasing I-IV kw 2025'!M45</f>
        <v>0</v>
      </c>
      <c r="O46" s="15">
        <f>'pozyczki I-IV kw 2025'!N45+'leasing I-IV kw 2025'!N45</f>
        <v>67</v>
      </c>
      <c r="P46" s="15">
        <f>'pozyczki I-IV kw 2025'!O45+'leasing I-IV kw 2025'!O45</f>
        <v>0</v>
      </c>
      <c r="Q46" s="15">
        <f>'pozyczki I-IV kw 2025'!P45+'leasing I-IV kw 2025'!P45</f>
        <v>0</v>
      </c>
      <c r="R46" s="15">
        <f>'pozyczki I-IV kw 2025'!Q45+'leasing I-IV kw 2025'!Q45</f>
        <v>138</v>
      </c>
      <c r="S46" s="15">
        <f>'pozyczki I-IV kw 2025'!R45+'leasing I-IV kw 2025'!R45</f>
        <v>0</v>
      </c>
      <c r="T46" s="15">
        <f>'pozyczki I-IV kw 2025'!S45+'leasing I-IV kw 2025'!S45</f>
        <v>0</v>
      </c>
      <c r="U46" s="15">
        <f>'pozyczki I-IV kw 2025'!T45+'leasing I-IV kw 2025'!T45</f>
        <v>0</v>
      </c>
      <c r="V46" s="15">
        <f>'pozyczki I-IV kw 2025'!U45+'leasing I-IV kw 2025'!U45</f>
        <v>0</v>
      </c>
      <c r="W46" s="15">
        <f>'pozyczki I-IV kw 2025'!V45+'leasing I-IV kw 2025'!V45</f>
        <v>0</v>
      </c>
      <c r="X46" s="15">
        <f>'pozyczki I-IV kw 2025'!W45+'leasing I-IV kw 2025'!W45</f>
        <v>0</v>
      </c>
      <c r="Y46" s="15">
        <f>'pozyczki I-IV kw 2025'!X45+'leasing I-IV kw 2025'!X45</f>
        <v>2936</v>
      </c>
      <c r="Z46" s="15">
        <f>'pozyczki I-IV kw 2025'!Y45+'leasing I-IV kw 2025'!Y45</f>
        <v>154</v>
      </c>
      <c r="AA46" s="15">
        <f>'pozyczki I-IV kw 2025'!Z45+'leasing I-IV kw 2025'!Z45</f>
        <v>2594</v>
      </c>
      <c r="AB46" s="15">
        <f>'pozyczki I-IV kw 2025'!AA45+'leasing I-IV kw 2025'!AA45</f>
        <v>0</v>
      </c>
      <c r="AC46" s="15">
        <f>'pozyczki I-IV kw 2025'!AB45+'leasing I-IV kw 2025'!AB45</f>
        <v>0</v>
      </c>
      <c r="AD46" s="15">
        <f>'pozyczki I-IV kw 2025'!AC45+'leasing I-IV kw 2025'!AC45</f>
        <v>0</v>
      </c>
      <c r="AE46" s="15">
        <f>'pozyczki I-IV kw 2025'!AD45+'leasing I-IV kw 2025'!AD45</f>
        <v>0</v>
      </c>
      <c r="AF46" s="15">
        <f>'pozyczki I-IV kw 2025'!AE45+'leasing I-IV kw 2025'!AE45</f>
        <v>102</v>
      </c>
      <c r="AG46" s="15">
        <f>'pozyczki I-IV kw 2025'!AF45+'leasing I-IV kw 2025'!AF45</f>
        <v>0</v>
      </c>
      <c r="AH46" s="15">
        <f>'pozyczki I-IV kw 2025'!AG45+'leasing I-IV kw 2025'!AG45</f>
        <v>16</v>
      </c>
      <c r="AI46" s="15">
        <f>'pozyczki I-IV kw 2025'!AH45+'leasing I-IV kw 2025'!AH45</f>
        <v>0</v>
      </c>
      <c r="AJ46" s="15">
        <f>'pozyczki I-IV kw 2025'!AI45+'leasing I-IV kw 2025'!AI45</f>
        <v>0</v>
      </c>
      <c r="AK46" s="15">
        <f>'pozyczki I-IV kw 2025'!AJ45+'leasing I-IV kw 2025'!AJ45</f>
        <v>1</v>
      </c>
      <c r="AL46" s="15">
        <f>'pozyczki I-IV kw 2025'!AK45+'leasing I-IV kw 2025'!AK45</f>
        <v>0</v>
      </c>
      <c r="AM46" s="15">
        <f>'pozyczki I-IV kw 2025'!AL45+'leasing I-IV kw 2025'!AL45</f>
        <v>0</v>
      </c>
      <c r="AN46" s="15">
        <f>'pozyczki I-IV kw 2025'!AM45+'leasing I-IV kw 2025'!AM45</f>
        <v>69</v>
      </c>
      <c r="AO46" s="15">
        <f>'pozyczki I-IV kw 2025'!AN45+'leasing I-IV kw 2025'!AN45</f>
        <v>193</v>
      </c>
      <c r="AP46" s="15">
        <f>'pozyczki I-IV kw 2025'!AO45+'leasing I-IV kw 2025'!AO45</f>
        <v>179</v>
      </c>
      <c r="AQ46" s="15">
        <f>'pozyczki I-IV kw 2025'!AP45+'leasing I-IV kw 2025'!AP45</f>
        <v>13</v>
      </c>
      <c r="AR46" s="15">
        <f>'pozyczki I-IV kw 2025'!AQ45+'leasing I-IV kw 2025'!AQ45</f>
        <v>1</v>
      </c>
      <c r="AS46" s="15">
        <f>'pozyczki I-IV kw 2025'!AR45+'leasing I-IV kw 2025'!AR45</f>
        <v>0</v>
      </c>
      <c r="AT46" s="15">
        <f>'pozyczki I-IV kw 2025'!AS45+'leasing I-IV kw 2025'!AS45</f>
        <v>0</v>
      </c>
      <c r="AU46" s="15">
        <f>'pozyczki I-IV kw 2025'!AT45+'leasing I-IV kw 2025'!AT45</f>
        <v>0</v>
      </c>
      <c r="AV46" s="15">
        <f>'pozyczki I-IV kw 2025'!AU45+'leasing I-IV kw 2025'!AU45</f>
        <v>0</v>
      </c>
      <c r="AW46" s="15">
        <f>'pozyczki I-IV kw 2025'!AV45+'leasing I-IV kw 2025'!AV45</f>
        <v>0</v>
      </c>
      <c r="AX46" s="15">
        <f>'pozyczki I-IV kw 2025'!AW45+'leasing I-IV kw 2025'!AW45</f>
        <v>3336</v>
      </c>
      <c r="AY46" s="15">
        <f>'pozyczki I-IV kw 2025'!AX45+'leasing I-IV kw 2025'!AX45</f>
        <v>0</v>
      </c>
      <c r="AZ46" s="15">
        <f>'pozyczki I-IV kw 2025'!AY45+'leasing I-IV kw 2025'!AY45</f>
        <v>0</v>
      </c>
      <c r="BA46" s="15">
        <f>'pozyczki I-IV kw 2025'!AZ45+'leasing I-IV kw 2025'!AZ45</f>
        <v>0</v>
      </c>
      <c r="BB46" s="15">
        <f>'pozyczki I-IV kw 2025'!BA45+'leasing I-IV kw 2025'!BA45</f>
        <v>0</v>
      </c>
      <c r="BC46" s="15">
        <f>'pozyczki I-IV kw 2025'!BB45+'leasing I-IV kw 2025'!BB45</f>
        <v>0</v>
      </c>
      <c r="BD46" s="15">
        <f>'pozyczki I-IV kw 2025'!BC45+'leasing I-IV kw 2025'!BC45</f>
        <v>0</v>
      </c>
      <c r="BE46" s="15">
        <f>'pozyczki I-IV kw 2025'!BD45+'leasing I-IV kw 2025'!BD45</f>
        <v>3336</v>
      </c>
    </row>
    <row r="47" spans="2:57" x14ac:dyDescent="0.25">
      <c r="B47" s="91">
        <v>8</v>
      </c>
      <c r="C47" s="158" t="s">
        <v>62</v>
      </c>
      <c r="D47" s="15">
        <f>'pozyczki I-IV kw 2025'!C46+'leasing I-IV kw 2025'!C46</f>
        <v>715</v>
      </c>
      <c r="E47" s="15">
        <f>'pozyczki I-IV kw 2025'!D46+'leasing I-IV kw 2025'!D46</f>
        <v>12</v>
      </c>
      <c r="F47" s="15">
        <f>'pozyczki I-IV kw 2025'!E46+'leasing I-IV kw 2025'!E46</f>
        <v>0</v>
      </c>
      <c r="G47" s="15">
        <f>'pozyczki I-IV kw 2025'!F46+'leasing I-IV kw 2025'!F46</f>
        <v>0</v>
      </c>
      <c r="H47" s="15">
        <f>'pozyczki I-IV kw 2025'!G46+'leasing I-IV kw 2025'!G46</f>
        <v>26</v>
      </c>
      <c r="I47" s="15">
        <f>'pozyczki I-IV kw 2025'!H46+'leasing I-IV kw 2025'!H46</f>
        <v>3</v>
      </c>
      <c r="J47" s="15">
        <f>'pozyczki I-IV kw 2025'!I46+'leasing I-IV kw 2025'!I46</f>
        <v>0</v>
      </c>
      <c r="K47" s="15">
        <f>'pozyczki I-IV kw 2025'!J46+'leasing I-IV kw 2025'!J46</f>
        <v>0</v>
      </c>
      <c r="L47" s="15">
        <f>'pozyczki I-IV kw 2025'!K46+'leasing I-IV kw 2025'!K46</f>
        <v>23</v>
      </c>
      <c r="M47" s="15">
        <f>'pozyczki I-IV kw 2025'!L46+'leasing I-IV kw 2025'!L46</f>
        <v>0</v>
      </c>
      <c r="N47" s="15">
        <f>'pozyczki I-IV kw 2025'!M46+'leasing I-IV kw 2025'!M46</f>
        <v>0</v>
      </c>
      <c r="O47" s="15">
        <f>'pozyczki I-IV kw 2025'!N46+'leasing I-IV kw 2025'!N46</f>
        <v>57</v>
      </c>
      <c r="P47" s="15">
        <f>'pozyczki I-IV kw 2025'!O46+'leasing I-IV kw 2025'!O46</f>
        <v>0</v>
      </c>
      <c r="Q47" s="15">
        <f>'pozyczki I-IV kw 2025'!P46+'leasing I-IV kw 2025'!P46</f>
        <v>0</v>
      </c>
      <c r="R47" s="15">
        <f>'pozyczki I-IV kw 2025'!Q46+'leasing I-IV kw 2025'!Q46</f>
        <v>592</v>
      </c>
      <c r="S47" s="15">
        <f>'pozyczki I-IV kw 2025'!R46+'leasing I-IV kw 2025'!R46</f>
        <v>0</v>
      </c>
      <c r="T47" s="15">
        <f>'pozyczki I-IV kw 2025'!S46+'leasing I-IV kw 2025'!S46</f>
        <v>0</v>
      </c>
      <c r="U47" s="15">
        <f>'pozyczki I-IV kw 2025'!T46+'leasing I-IV kw 2025'!T46</f>
        <v>0</v>
      </c>
      <c r="V47" s="15">
        <f>'pozyczki I-IV kw 2025'!U46+'leasing I-IV kw 2025'!U46</f>
        <v>28</v>
      </c>
      <c r="W47" s="15">
        <f>'pozyczki I-IV kw 2025'!V46+'leasing I-IV kw 2025'!V46</f>
        <v>0</v>
      </c>
      <c r="X47" s="15">
        <f>'pozyczki I-IV kw 2025'!W46+'leasing I-IV kw 2025'!W46</f>
        <v>0</v>
      </c>
      <c r="Y47" s="15">
        <f>'pozyczki I-IV kw 2025'!X46+'leasing I-IV kw 2025'!X46</f>
        <v>2309</v>
      </c>
      <c r="Z47" s="15">
        <f>'pozyczki I-IV kw 2025'!Y46+'leasing I-IV kw 2025'!Y46</f>
        <v>9</v>
      </c>
      <c r="AA47" s="15">
        <f>'pozyczki I-IV kw 2025'!Z46+'leasing I-IV kw 2025'!Z46</f>
        <v>136</v>
      </c>
      <c r="AB47" s="15">
        <f>'pozyczki I-IV kw 2025'!AA46+'leasing I-IV kw 2025'!AA46</f>
        <v>0</v>
      </c>
      <c r="AC47" s="15">
        <f>'pozyczki I-IV kw 2025'!AB46+'leasing I-IV kw 2025'!AB46</f>
        <v>8</v>
      </c>
      <c r="AD47" s="15">
        <f>'pozyczki I-IV kw 2025'!AC46+'leasing I-IV kw 2025'!AC46</f>
        <v>52</v>
      </c>
      <c r="AE47" s="15">
        <f>'pozyczki I-IV kw 2025'!AD46+'leasing I-IV kw 2025'!AD46</f>
        <v>275</v>
      </c>
      <c r="AF47" s="15">
        <f>'pozyczki I-IV kw 2025'!AE46+'leasing I-IV kw 2025'!AE46</f>
        <v>13</v>
      </c>
      <c r="AG47" s="15">
        <f>'pozyczki I-IV kw 2025'!AF46+'leasing I-IV kw 2025'!AF46</f>
        <v>0</v>
      </c>
      <c r="AH47" s="15">
        <f>'pozyczki I-IV kw 2025'!AG46+'leasing I-IV kw 2025'!AG46</f>
        <v>1588</v>
      </c>
      <c r="AI47" s="15">
        <f>'pozyczki I-IV kw 2025'!AH46+'leasing I-IV kw 2025'!AH46</f>
        <v>0</v>
      </c>
      <c r="AJ47" s="15">
        <f>'pozyczki I-IV kw 2025'!AI46+'leasing I-IV kw 2025'!AI46</f>
        <v>0</v>
      </c>
      <c r="AK47" s="15">
        <f>'pozyczki I-IV kw 2025'!AJ46+'leasing I-IV kw 2025'!AJ46</f>
        <v>0</v>
      </c>
      <c r="AL47" s="15">
        <f>'pozyczki I-IV kw 2025'!AK46+'leasing I-IV kw 2025'!AK46</f>
        <v>0</v>
      </c>
      <c r="AM47" s="15">
        <f>'pozyczki I-IV kw 2025'!AL46+'leasing I-IV kw 2025'!AL46</f>
        <v>0</v>
      </c>
      <c r="AN47" s="15">
        <f>'pozyczki I-IV kw 2025'!AM46+'leasing I-IV kw 2025'!AM46</f>
        <v>228</v>
      </c>
      <c r="AO47" s="15">
        <f>'pozyczki I-IV kw 2025'!AN46+'leasing I-IV kw 2025'!AN46</f>
        <v>0</v>
      </c>
      <c r="AP47" s="15">
        <f>'pozyczki I-IV kw 2025'!AO46+'leasing I-IV kw 2025'!AO46</f>
        <v>0</v>
      </c>
      <c r="AQ47" s="15">
        <f>'pozyczki I-IV kw 2025'!AP46+'leasing I-IV kw 2025'!AP46</f>
        <v>0</v>
      </c>
      <c r="AR47" s="15">
        <f>'pozyczki I-IV kw 2025'!AQ46+'leasing I-IV kw 2025'!AQ46</f>
        <v>0</v>
      </c>
      <c r="AS47" s="15">
        <f>'pozyczki I-IV kw 2025'!AR46+'leasing I-IV kw 2025'!AR46</f>
        <v>0</v>
      </c>
      <c r="AT47" s="15">
        <f>'pozyczki I-IV kw 2025'!AS46+'leasing I-IV kw 2025'!AS46</f>
        <v>0</v>
      </c>
      <c r="AU47" s="15">
        <f>'pozyczki I-IV kw 2025'!AT46+'leasing I-IV kw 2025'!AT46</f>
        <v>0</v>
      </c>
      <c r="AV47" s="15">
        <f>'pozyczki I-IV kw 2025'!AU46+'leasing I-IV kw 2025'!AU46</f>
        <v>0</v>
      </c>
      <c r="AW47" s="15">
        <f>'pozyczki I-IV kw 2025'!AV46+'leasing I-IV kw 2025'!AV46</f>
        <v>0</v>
      </c>
      <c r="AX47" s="15">
        <f>'pozyczki I-IV kw 2025'!AW46+'leasing I-IV kw 2025'!AW46</f>
        <v>3024</v>
      </c>
      <c r="AY47" s="15">
        <f>'pozyczki I-IV kw 2025'!AX46+'leasing I-IV kw 2025'!AX46</f>
        <v>0</v>
      </c>
      <c r="AZ47" s="15">
        <f>'pozyczki I-IV kw 2025'!AY46+'leasing I-IV kw 2025'!AY46</f>
        <v>0</v>
      </c>
      <c r="BA47" s="15">
        <f>'pozyczki I-IV kw 2025'!AZ46+'leasing I-IV kw 2025'!AZ46</f>
        <v>0</v>
      </c>
      <c r="BB47" s="15">
        <f>'pozyczki I-IV kw 2025'!BA46+'leasing I-IV kw 2025'!BA46</f>
        <v>0</v>
      </c>
      <c r="BC47" s="15">
        <f>'pozyczki I-IV kw 2025'!BB46+'leasing I-IV kw 2025'!BB46</f>
        <v>0</v>
      </c>
      <c r="BD47" s="15">
        <f>'pozyczki I-IV kw 2025'!BC46+'leasing I-IV kw 2025'!BC46</f>
        <v>0</v>
      </c>
      <c r="BE47" s="15">
        <f>'pozyczki I-IV kw 2025'!BD46+'leasing I-IV kw 2025'!BD46</f>
        <v>3024</v>
      </c>
    </row>
    <row r="48" spans="2:57" x14ac:dyDescent="0.25">
      <c r="B48" s="91">
        <v>9</v>
      </c>
      <c r="C48" s="158" t="s">
        <v>63</v>
      </c>
      <c r="D48" s="15">
        <f>'pozyczki I-IV kw 2025'!C47+'leasing I-IV kw 2025'!C47</f>
        <v>39879</v>
      </c>
      <c r="E48" s="15">
        <f>'pozyczki I-IV kw 2025'!D47+'leasing I-IV kw 2025'!D47</f>
        <v>18837</v>
      </c>
      <c r="F48" s="15">
        <f>'pozyczki I-IV kw 2025'!E47+'leasing I-IV kw 2025'!E47</f>
        <v>434</v>
      </c>
      <c r="G48" s="15">
        <f>'pozyczki I-IV kw 2025'!F47+'leasing I-IV kw 2025'!F47</f>
        <v>278</v>
      </c>
      <c r="H48" s="15">
        <f>'pozyczki I-IV kw 2025'!G47+'leasing I-IV kw 2025'!G47</f>
        <v>9087</v>
      </c>
      <c r="I48" s="15">
        <f>'pozyczki I-IV kw 2025'!H47+'leasing I-IV kw 2025'!H47</f>
        <v>6554</v>
      </c>
      <c r="J48" s="15">
        <f>'pozyczki I-IV kw 2025'!I47+'leasing I-IV kw 2025'!I47</f>
        <v>337</v>
      </c>
      <c r="K48" s="15">
        <f>'pozyczki I-IV kw 2025'!J47+'leasing I-IV kw 2025'!J47</f>
        <v>2</v>
      </c>
      <c r="L48" s="15">
        <f>'pozyczki I-IV kw 2025'!K47+'leasing I-IV kw 2025'!K47</f>
        <v>2533</v>
      </c>
      <c r="M48" s="15">
        <f>'pozyczki I-IV kw 2025'!L47+'leasing I-IV kw 2025'!L47</f>
        <v>5</v>
      </c>
      <c r="N48" s="15">
        <f>'pozyczki I-IV kw 2025'!M47+'leasing I-IV kw 2025'!M47</f>
        <v>0</v>
      </c>
      <c r="O48" s="15">
        <f>'pozyczki I-IV kw 2025'!N47+'leasing I-IV kw 2025'!N47</f>
        <v>5144</v>
      </c>
      <c r="P48" s="15">
        <f>'pozyczki I-IV kw 2025'!O47+'leasing I-IV kw 2025'!O47</f>
        <v>0</v>
      </c>
      <c r="Q48" s="15">
        <f>'pozyczki I-IV kw 2025'!P47+'leasing I-IV kw 2025'!P47</f>
        <v>0</v>
      </c>
      <c r="R48" s="15">
        <f>'pozyczki I-IV kw 2025'!Q47+'leasing I-IV kw 2025'!Q47</f>
        <v>4983</v>
      </c>
      <c r="S48" s="15">
        <f>'pozyczki I-IV kw 2025'!R47+'leasing I-IV kw 2025'!R47</f>
        <v>257</v>
      </c>
      <c r="T48" s="15">
        <f>'pozyczki I-IV kw 2025'!S47+'leasing I-IV kw 2025'!S47</f>
        <v>0</v>
      </c>
      <c r="U48" s="15">
        <f>'pozyczki I-IV kw 2025'!T47+'leasing I-IV kw 2025'!T47</f>
        <v>0</v>
      </c>
      <c r="V48" s="15">
        <f>'pozyczki I-IV kw 2025'!U47+'leasing I-IV kw 2025'!U47</f>
        <v>1571</v>
      </c>
      <c r="W48" s="15">
        <f>'pozyczki I-IV kw 2025'!V47+'leasing I-IV kw 2025'!V47</f>
        <v>5</v>
      </c>
      <c r="X48" s="15">
        <f>'pozyczki I-IV kw 2025'!W47+'leasing I-IV kw 2025'!W47</f>
        <v>0</v>
      </c>
      <c r="Y48" s="15">
        <f>'pozyczki I-IV kw 2025'!X47+'leasing I-IV kw 2025'!X47</f>
        <v>17952</v>
      </c>
      <c r="Z48" s="15">
        <f>'pozyczki I-IV kw 2025'!Y47+'leasing I-IV kw 2025'!Y47</f>
        <v>4704</v>
      </c>
      <c r="AA48" s="15">
        <f>'pozyczki I-IV kw 2025'!Z47+'leasing I-IV kw 2025'!Z47</f>
        <v>3767</v>
      </c>
      <c r="AB48" s="15">
        <f>'pozyczki I-IV kw 2025'!AA47+'leasing I-IV kw 2025'!AA47</f>
        <v>182</v>
      </c>
      <c r="AC48" s="15">
        <f>'pozyczki I-IV kw 2025'!AB47+'leasing I-IV kw 2025'!AB47</f>
        <v>153</v>
      </c>
      <c r="AD48" s="15">
        <f>'pozyczki I-IV kw 2025'!AC47+'leasing I-IV kw 2025'!AC47</f>
        <v>562</v>
      </c>
      <c r="AE48" s="15">
        <f>'pozyczki I-IV kw 2025'!AD47+'leasing I-IV kw 2025'!AD47</f>
        <v>240</v>
      </c>
      <c r="AF48" s="15">
        <f>'pozyczki I-IV kw 2025'!AE47+'leasing I-IV kw 2025'!AE47</f>
        <v>572</v>
      </c>
      <c r="AG48" s="15">
        <f>'pozyczki I-IV kw 2025'!AF47+'leasing I-IV kw 2025'!AF47</f>
        <v>1731</v>
      </c>
      <c r="AH48" s="15">
        <f>'pozyczki I-IV kw 2025'!AG47+'leasing I-IV kw 2025'!AG47</f>
        <v>694</v>
      </c>
      <c r="AI48" s="15">
        <f>'pozyczki I-IV kw 2025'!AH47+'leasing I-IV kw 2025'!AH47</f>
        <v>40</v>
      </c>
      <c r="AJ48" s="15">
        <f>'pozyczki I-IV kw 2025'!AI47+'leasing I-IV kw 2025'!AI47</f>
        <v>29</v>
      </c>
      <c r="AK48" s="15">
        <f>'pozyczki I-IV kw 2025'!AJ47+'leasing I-IV kw 2025'!AJ47</f>
        <v>244</v>
      </c>
      <c r="AL48" s="15">
        <f>'pozyczki I-IV kw 2025'!AK47+'leasing I-IV kw 2025'!AK47</f>
        <v>0</v>
      </c>
      <c r="AM48" s="15">
        <f>'pozyczki I-IV kw 2025'!AL47+'leasing I-IV kw 2025'!AL47</f>
        <v>12</v>
      </c>
      <c r="AN48" s="15">
        <f>'pozyczki I-IV kw 2025'!AM47+'leasing I-IV kw 2025'!AM47</f>
        <v>5022</v>
      </c>
      <c r="AO48" s="15">
        <f>'pozyczki I-IV kw 2025'!AN47+'leasing I-IV kw 2025'!AN47</f>
        <v>1321</v>
      </c>
      <c r="AP48" s="15">
        <f>'pozyczki I-IV kw 2025'!AO47+'leasing I-IV kw 2025'!AO47</f>
        <v>683</v>
      </c>
      <c r="AQ48" s="15">
        <f>'pozyczki I-IV kw 2025'!AP47+'leasing I-IV kw 2025'!AP47</f>
        <v>318</v>
      </c>
      <c r="AR48" s="15">
        <f>'pozyczki I-IV kw 2025'!AQ47+'leasing I-IV kw 2025'!AQ47</f>
        <v>320</v>
      </c>
      <c r="AS48" s="15">
        <f>'pozyczki I-IV kw 2025'!AR47+'leasing I-IV kw 2025'!AR47</f>
        <v>131</v>
      </c>
      <c r="AT48" s="15">
        <f>'pozyczki I-IV kw 2025'!AS47+'leasing I-IV kw 2025'!AS47</f>
        <v>24</v>
      </c>
      <c r="AU48" s="15">
        <f>'pozyczki I-IV kw 2025'!AT47+'leasing I-IV kw 2025'!AT47</f>
        <v>107</v>
      </c>
      <c r="AV48" s="15">
        <f>'pozyczki I-IV kw 2025'!AU47+'leasing I-IV kw 2025'!AU47</f>
        <v>0</v>
      </c>
      <c r="AW48" s="15">
        <f>'pozyczki I-IV kw 2025'!AV47+'leasing I-IV kw 2025'!AV47</f>
        <v>0</v>
      </c>
      <c r="AX48" s="15">
        <f>'pozyczki I-IV kw 2025'!AW47+'leasing I-IV kw 2025'!AW47</f>
        <v>59283</v>
      </c>
      <c r="AY48" s="15">
        <f>'pozyczki I-IV kw 2025'!AX47+'leasing I-IV kw 2025'!AX47</f>
        <v>0</v>
      </c>
      <c r="AZ48" s="15">
        <f>'pozyczki I-IV kw 2025'!AY47+'leasing I-IV kw 2025'!AY47</f>
        <v>0</v>
      </c>
      <c r="BA48" s="15">
        <f>'pozyczki I-IV kw 2025'!AZ47+'leasing I-IV kw 2025'!AZ47</f>
        <v>0</v>
      </c>
      <c r="BB48" s="15">
        <f>'pozyczki I-IV kw 2025'!BA47+'leasing I-IV kw 2025'!BA47</f>
        <v>0</v>
      </c>
      <c r="BC48" s="15">
        <f>'pozyczki I-IV kw 2025'!BB47+'leasing I-IV kw 2025'!BB47</f>
        <v>0</v>
      </c>
      <c r="BD48" s="15">
        <f>'pozyczki I-IV kw 2025'!BC47+'leasing I-IV kw 2025'!BC47</f>
        <v>0</v>
      </c>
      <c r="BE48" s="15">
        <f>'pozyczki I-IV kw 2025'!BD47+'leasing I-IV kw 2025'!BD47</f>
        <v>59283</v>
      </c>
    </row>
    <row r="49" spans="2:57" x14ac:dyDescent="0.25">
      <c r="B49" s="91">
        <v>10</v>
      </c>
      <c r="C49" s="158" t="s">
        <v>64</v>
      </c>
      <c r="D49" s="15">
        <f>'pozyczki I-IV kw 2025'!C48+'leasing I-IV kw 2025'!C48</f>
        <v>6295</v>
      </c>
      <c r="E49" s="15">
        <f>'pozyczki I-IV kw 2025'!D48+'leasing I-IV kw 2025'!D48</f>
        <v>3442</v>
      </c>
      <c r="F49" s="15">
        <f>'pozyczki I-IV kw 2025'!E48+'leasing I-IV kw 2025'!E48</f>
        <v>115</v>
      </c>
      <c r="G49" s="15">
        <f>'pozyczki I-IV kw 2025'!F48+'leasing I-IV kw 2025'!F48</f>
        <v>93</v>
      </c>
      <c r="H49" s="15">
        <f>'pozyczki I-IV kw 2025'!G48+'leasing I-IV kw 2025'!G48</f>
        <v>997</v>
      </c>
      <c r="I49" s="15">
        <f>'pozyczki I-IV kw 2025'!H48+'leasing I-IV kw 2025'!H48</f>
        <v>812</v>
      </c>
      <c r="J49" s="15">
        <f>'pozyczki I-IV kw 2025'!I48+'leasing I-IV kw 2025'!I48</f>
        <v>10</v>
      </c>
      <c r="K49" s="15">
        <f>'pozyczki I-IV kw 2025'!J48+'leasing I-IV kw 2025'!J48</f>
        <v>4</v>
      </c>
      <c r="L49" s="15">
        <f>'pozyczki I-IV kw 2025'!K48+'leasing I-IV kw 2025'!K48</f>
        <v>185</v>
      </c>
      <c r="M49" s="15">
        <f>'pozyczki I-IV kw 2025'!L48+'leasing I-IV kw 2025'!L48</f>
        <v>0</v>
      </c>
      <c r="N49" s="15">
        <f>'pozyczki I-IV kw 2025'!M48+'leasing I-IV kw 2025'!M48</f>
        <v>0</v>
      </c>
      <c r="O49" s="15">
        <f>'pozyczki I-IV kw 2025'!N48+'leasing I-IV kw 2025'!N48</f>
        <v>747</v>
      </c>
      <c r="P49" s="15">
        <f>'pozyczki I-IV kw 2025'!O48+'leasing I-IV kw 2025'!O48</f>
        <v>0</v>
      </c>
      <c r="Q49" s="15">
        <f>'pozyczki I-IV kw 2025'!P48+'leasing I-IV kw 2025'!P48</f>
        <v>0</v>
      </c>
      <c r="R49" s="15">
        <f>'pozyczki I-IV kw 2025'!Q48+'leasing I-IV kw 2025'!Q48</f>
        <v>853</v>
      </c>
      <c r="S49" s="15">
        <f>'pozyczki I-IV kw 2025'!R48+'leasing I-IV kw 2025'!R48</f>
        <v>24</v>
      </c>
      <c r="T49" s="15">
        <f>'pozyczki I-IV kw 2025'!S48+'leasing I-IV kw 2025'!S48</f>
        <v>0</v>
      </c>
      <c r="U49" s="15">
        <f>'pozyczki I-IV kw 2025'!T48+'leasing I-IV kw 2025'!T48</f>
        <v>0</v>
      </c>
      <c r="V49" s="15">
        <f>'pozyczki I-IV kw 2025'!U48+'leasing I-IV kw 2025'!U48</f>
        <v>232</v>
      </c>
      <c r="W49" s="15">
        <f>'pozyczki I-IV kw 2025'!V48+'leasing I-IV kw 2025'!V48</f>
        <v>1</v>
      </c>
      <c r="X49" s="15">
        <f>'pozyczki I-IV kw 2025'!W48+'leasing I-IV kw 2025'!W48</f>
        <v>0</v>
      </c>
      <c r="Y49" s="15">
        <f>'pozyczki I-IV kw 2025'!X48+'leasing I-IV kw 2025'!X48</f>
        <v>1900</v>
      </c>
      <c r="Z49" s="15">
        <f>'pozyczki I-IV kw 2025'!Y48+'leasing I-IV kw 2025'!Y48</f>
        <v>277</v>
      </c>
      <c r="AA49" s="15">
        <f>'pozyczki I-IV kw 2025'!Z48+'leasing I-IV kw 2025'!Z48</f>
        <v>235</v>
      </c>
      <c r="AB49" s="15">
        <f>'pozyczki I-IV kw 2025'!AA48+'leasing I-IV kw 2025'!AA48</f>
        <v>42</v>
      </c>
      <c r="AC49" s="15">
        <f>'pozyczki I-IV kw 2025'!AB48+'leasing I-IV kw 2025'!AB48</f>
        <v>19</v>
      </c>
      <c r="AD49" s="15">
        <f>'pozyczki I-IV kw 2025'!AC48+'leasing I-IV kw 2025'!AC48</f>
        <v>60</v>
      </c>
      <c r="AE49" s="15">
        <f>'pozyczki I-IV kw 2025'!AD48+'leasing I-IV kw 2025'!AD48</f>
        <v>0</v>
      </c>
      <c r="AF49" s="15">
        <f>'pozyczki I-IV kw 2025'!AE48+'leasing I-IV kw 2025'!AE48</f>
        <v>131</v>
      </c>
      <c r="AG49" s="15">
        <f>'pozyczki I-IV kw 2025'!AF48+'leasing I-IV kw 2025'!AF48</f>
        <v>151</v>
      </c>
      <c r="AH49" s="15">
        <f>'pozyczki I-IV kw 2025'!AG48+'leasing I-IV kw 2025'!AG48</f>
        <v>425</v>
      </c>
      <c r="AI49" s="15">
        <f>'pozyczki I-IV kw 2025'!AH48+'leasing I-IV kw 2025'!AH48</f>
        <v>0</v>
      </c>
      <c r="AJ49" s="15">
        <f>'pozyczki I-IV kw 2025'!AI48+'leasing I-IV kw 2025'!AI48</f>
        <v>0</v>
      </c>
      <c r="AK49" s="15">
        <f>'pozyczki I-IV kw 2025'!AJ48+'leasing I-IV kw 2025'!AJ48</f>
        <v>2</v>
      </c>
      <c r="AL49" s="15">
        <f>'pozyczki I-IV kw 2025'!AK48+'leasing I-IV kw 2025'!AK48</f>
        <v>0</v>
      </c>
      <c r="AM49" s="15">
        <f>'pozyczki I-IV kw 2025'!AL48+'leasing I-IV kw 2025'!AL48</f>
        <v>0</v>
      </c>
      <c r="AN49" s="15">
        <f>'pozyczki I-IV kw 2025'!AM48+'leasing I-IV kw 2025'!AM48</f>
        <v>558</v>
      </c>
      <c r="AO49" s="15">
        <f>'pozyczki I-IV kw 2025'!AN48+'leasing I-IV kw 2025'!AN48</f>
        <v>41</v>
      </c>
      <c r="AP49" s="15">
        <f>'pozyczki I-IV kw 2025'!AO48+'leasing I-IV kw 2025'!AO48</f>
        <v>41</v>
      </c>
      <c r="AQ49" s="15">
        <f>'pozyczki I-IV kw 2025'!AP48+'leasing I-IV kw 2025'!AP48</f>
        <v>0</v>
      </c>
      <c r="AR49" s="15">
        <f>'pozyczki I-IV kw 2025'!AQ48+'leasing I-IV kw 2025'!AQ48</f>
        <v>0</v>
      </c>
      <c r="AS49" s="15">
        <f>'pozyczki I-IV kw 2025'!AR48+'leasing I-IV kw 2025'!AR48</f>
        <v>5</v>
      </c>
      <c r="AT49" s="15">
        <f>'pozyczki I-IV kw 2025'!AS48+'leasing I-IV kw 2025'!AS48</f>
        <v>0</v>
      </c>
      <c r="AU49" s="15">
        <f>'pozyczki I-IV kw 2025'!AT48+'leasing I-IV kw 2025'!AT48</f>
        <v>5</v>
      </c>
      <c r="AV49" s="15">
        <f>'pozyczki I-IV kw 2025'!AU48+'leasing I-IV kw 2025'!AU48</f>
        <v>0</v>
      </c>
      <c r="AW49" s="15">
        <f>'pozyczki I-IV kw 2025'!AV48+'leasing I-IV kw 2025'!AV48</f>
        <v>0</v>
      </c>
      <c r="AX49" s="15">
        <f>'pozyczki I-IV kw 2025'!AW48+'leasing I-IV kw 2025'!AW48</f>
        <v>8241</v>
      </c>
      <c r="AY49" s="15">
        <f>'pozyczki I-IV kw 2025'!AX48+'leasing I-IV kw 2025'!AX48</f>
        <v>0</v>
      </c>
      <c r="AZ49" s="15">
        <f>'pozyczki I-IV kw 2025'!AY48+'leasing I-IV kw 2025'!AY48</f>
        <v>0</v>
      </c>
      <c r="BA49" s="15">
        <f>'pozyczki I-IV kw 2025'!AZ48+'leasing I-IV kw 2025'!AZ48</f>
        <v>0</v>
      </c>
      <c r="BB49" s="15">
        <f>'pozyczki I-IV kw 2025'!BA48+'leasing I-IV kw 2025'!BA48</f>
        <v>0</v>
      </c>
      <c r="BC49" s="15">
        <f>'pozyczki I-IV kw 2025'!BB48+'leasing I-IV kw 2025'!BB48</f>
        <v>0</v>
      </c>
      <c r="BD49" s="15">
        <f>'pozyczki I-IV kw 2025'!BC48+'leasing I-IV kw 2025'!BC48</f>
        <v>0</v>
      </c>
      <c r="BE49" s="15">
        <f>'pozyczki I-IV kw 2025'!BD48+'leasing I-IV kw 2025'!BD48</f>
        <v>8241</v>
      </c>
    </row>
    <row r="50" spans="2:57" x14ac:dyDescent="0.25">
      <c r="B50" s="91">
        <v>11</v>
      </c>
      <c r="C50" s="158" t="s">
        <v>65</v>
      </c>
      <c r="D50" s="15">
        <f>'pozyczki I-IV kw 2025'!C49+'leasing I-IV kw 2025'!C49</f>
        <v>21856</v>
      </c>
      <c r="E50" s="15">
        <f>'pozyczki I-IV kw 2025'!D49+'leasing I-IV kw 2025'!D49</f>
        <v>12091</v>
      </c>
      <c r="F50" s="15">
        <f>'pozyczki I-IV kw 2025'!E49+'leasing I-IV kw 2025'!E49</f>
        <v>255</v>
      </c>
      <c r="G50" s="15">
        <f>'pozyczki I-IV kw 2025'!F49+'leasing I-IV kw 2025'!F49</f>
        <v>422</v>
      </c>
      <c r="H50" s="15">
        <f>'pozyczki I-IV kw 2025'!G49+'leasing I-IV kw 2025'!G49</f>
        <v>4461</v>
      </c>
      <c r="I50" s="15">
        <f>'pozyczki I-IV kw 2025'!H49+'leasing I-IV kw 2025'!H49</f>
        <v>3655</v>
      </c>
      <c r="J50" s="15">
        <f>'pozyczki I-IV kw 2025'!I49+'leasing I-IV kw 2025'!I49</f>
        <v>23</v>
      </c>
      <c r="K50" s="15">
        <f>'pozyczki I-IV kw 2025'!J49+'leasing I-IV kw 2025'!J49</f>
        <v>1</v>
      </c>
      <c r="L50" s="15">
        <f>'pozyczki I-IV kw 2025'!K49+'leasing I-IV kw 2025'!K49</f>
        <v>806</v>
      </c>
      <c r="M50" s="15">
        <f>'pozyczki I-IV kw 2025'!L49+'leasing I-IV kw 2025'!L49</f>
        <v>6</v>
      </c>
      <c r="N50" s="15">
        <f>'pozyczki I-IV kw 2025'!M49+'leasing I-IV kw 2025'!M49</f>
        <v>0</v>
      </c>
      <c r="O50" s="15">
        <f>'pozyczki I-IV kw 2025'!N49+'leasing I-IV kw 2025'!N49</f>
        <v>2105</v>
      </c>
      <c r="P50" s="15">
        <f>'pozyczki I-IV kw 2025'!O49+'leasing I-IV kw 2025'!O49</f>
        <v>0</v>
      </c>
      <c r="Q50" s="15">
        <f>'pozyczki I-IV kw 2025'!P49+'leasing I-IV kw 2025'!P49</f>
        <v>0</v>
      </c>
      <c r="R50" s="15">
        <f>'pozyczki I-IV kw 2025'!Q49+'leasing I-IV kw 2025'!Q49</f>
        <v>2601</v>
      </c>
      <c r="S50" s="15">
        <f>'pozyczki I-IV kw 2025'!R49+'leasing I-IV kw 2025'!R49</f>
        <v>198</v>
      </c>
      <c r="T50" s="15">
        <f>'pozyczki I-IV kw 2025'!S49+'leasing I-IV kw 2025'!S49</f>
        <v>3</v>
      </c>
      <c r="U50" s="15">
        <f>'pozyczki I-IV kw 2025'!T49+'leasing I-IV kw 2025'!T49</f>
        <v>0</v>
      </c>
      <c r="V50" s="15">
        <f>'pozyczki I-IV kw 2025'!U49+'leasing I-IV kw 2025'!U49</f>
        <v>400</v>
      </c>
      <c r="W50" s="15">
        <f>'pozyczki I-IV kw 2025'!V49+'leasing I-IV kw 2025'!V49</f>
        <v>34</v>
      </c>
      <c r="X50" s="15">
        <f>'pozyczki I-IV kw 2025'!W49+'leasing I-IV kw 2025'!W49</f>
        <v>0</v>
      </c>
      <c r="Y50" s="15">
        <f>'pozyczki I-IV kw 2025'!X49+'leasing I-IV kw 2025'!X49</f>
        <v>6266</v>
      </c>
      <c r="Z50" s="15">
        <f>'pozyczki I-IV kw 2025'!Y49+'leasing I-IV kw 2025'!Y49</f>
        <v>864</v>
      </c>
      <c r="AA50" s="15">
        <f>'pozyczki I-IV kw 2025'!Z49+'leasing I-IV kw 2025'!Z49</f>
        <v>146</v>
      </c>
      <c r="AB50" s="15">
        <f>'pozyczki I-IV kw 2025'!AA49+'leasing I-IV kw 2025'!AA49</f>
        <v>222</v>
      </c>
      <c r="AC50" s="15">
        <f>'pozyczki I-IV kw 2025'!AB49+'leasing I-IV kw 2025'!AB49</f>
        <v>165</v>
      </c>
      <c r="AD50" s="15">
        <f>'pozyczki I-IV kw 2025'!AC49+'leasing I-IV kw 2025'!AC49</f>
        <v>673</v>
      </c>
      <c r="AE50" s="15">
        <f>'pozyczki I-IV kw 2025'!AD49+'leasing I-IV kw 2025'!AD49</f>
        <v>279</v>
      </c>
      <c r="AF50" s="15">
        <f>'pozyczki I-IV kw 2025'!AE49+'leasing I-IV kw 2025'!AE49</f>
        <v>256</v>
      </c>
      <c r="AG50" s="15">
        <f>'pozyczki I-IV kw 2025'!AF49+'leasing I-IV kw 2025'!AF49</f>
        <v>252</v>
      </c>
      <c r="AH50" s="15">
        <f>'pozyczki I-IV kw 2025'!AG49+'leasing I-IV kw 2025'!AG49</f>
        <v>1583</v>
      </c>
      <c r="AI50" s="15">
        <f>'pozyczki I-IV kw 2025'!AH49+'leasing I-IV kw 2025'!AH49</f>
        <v>7</v>
      </c>
      <c r="AJ50" s="15">
        <f>'pozyczki I-IV kw 2025'!AI49+'leasing I-IV kw 2025'!AI49</f>
        <v>4</v>
      </c>
      <c r="AK50" s="15">
        <f>'pozyczki I-IV kw 2025'!AJ49+'leasing I-IV kw 2025'!AJ49</f>
        <v>103</v>
      </c>
      <c r="AL50" s="15">
        <f>'pozyczki I-IV kw 2025'!AK49+'leasing I-IV kw 2025'!AK49</f>
        <v>0</v>
      </c>
      <c r="AM50" s="15">
        <f>'pozyczki I-IV kw 2025'!AL49+'leasing I-IV kw 2025'!AL49</f>
        <v>24</v>
      </c>
      <c r="AN50" s="15">
        <f>'pozyczki I-IV kw 2025'!AM49+'leasing I-IV kw 2025'!AM49</f>
        <v>1688</v>
      </c>
      <c r="AO50" s="15">
        <f>'pozyczki I-IV kw 2025'!AN49+'leasing I-IV kw 2025'!AN49</f>
        <v>280</v>
      </c>
      <c r="AP50" s="15">
        <f>'pozyczki I-IV kw 2025'!AO49+'leasing I-IV kw 2025'!AO49</f>
        <v>280</v>
      </c>
      <c r="AQ50" s="15">
        <f>'pozyczki I-IV kw 2025'!AP49+'leasing I-IV kw 2025'!AP49</f>
        <v>0</v>
      </c>
      <c r="AR50" s="15">
        <f>'pozyczki I-IV kw 2025'!AQ49+'leasing I-IV kw 2025'!AQ49</f>
        <v>0</v>
      </c>
      <c r="AS50" s="15">
        <f>'pozyczki I-IV kw 2025'!AR49+'leasing I-IV kw 2025'!AR49</f>
        <v>129</v>
      </c>
      <c r="AT50" s="15">
        <f>'pozyczki I-IV kw 2025'!AS49+'leasing I-IV kw 2025'!AS49</f>
        <v>4</v>
      </c>
      <c r="AU50" s="15">
        <f>'pozyczki I-IV kw 2025'!AT49+'leasing I-IV kw 2025'!AT49</f>
        <v>10</v>
      </c>
      <c r="AV50" s="15">
        <f>'pozyczki I-IV kw 2025'!AU49+'leasing I-IV kw 2025'!AU49</f>
        <v>115</v>
      </c>
      <c r="AW50" s="15">
        <f>'pozyczki I-IV kw 2025'!AV49+'leasing I-IV kw 2025'!AV49</f>
        <v>1117</v>
      </c>
      <c r="AX50" s="15">
        <f>'pozyczki I-IV kw 2025'!AW49+'leasing I-IV kw 2025'!AW49</f>
        <v>29648</v>
      </c>
      <c r="AY50" s="15">
        <f>'pozyczki I-IV kw 2025'!AX49+'leasing I-IV kw 2025'!AX49</f>
        <v>2</v>
      </c>
      <c r="AZ50" s="15">
        <f>'pozyczki I-IV kw 2025'!AY49+'leasing I-IV kw 2025'!AY49</f>
        <v>0</v>
      </c>
      <c r="BA50" s="15">
        <f>'pozyczki I-IV kw 2025'!AZ49+'leasing I-IV kw 2025'!AZ49</f>
        <v>0</v>
      </c>
      <c r="BB50" s="15">
        <f>'pozyczki I-IV kw 2025'!BA49+'leasing I-IV kw 2025'!BA49</f>
        <v>1</v>
      </c>
      <c r="BC50" s="15">
        <f>'pozyczki I-IV kw 2025'!BB49+'leasing I-IV kw 2025'!BB49</f>
        <v>0</v>
      </c>
      <c r="BD50" s="15">
        <f>'pozyczki I-IV kw 2025'!BC49+'leasing I-IV kw 2025'!BC49</f>
        <v>1</v>
      </c>
      <c r="BE50" s="15">
        <f>'pozyczki I-IV kw 2025'!BD49+'leasing I-IV kw 2025'!BD49</f>
        <v>29650</v>
      </c>
    </row>
    <row r="51" spans="2:57" x14ac:dyDescent="0.25">
      <c r="B51" s="91">
        <v>12</v>
      </c>
      <c r="C51" s="158" t="s">
        <v>66</v>
      </c>
      <c r="D51" s="15">
        <f>'pozyczki I-IV kw 2025'!C50+'leasing I-IV kw 2025'!C50</f>
        <v>1647</v>
      </c>
      <c r="E51" s="15">
        <f>'pozyczki I-IV kw 2025'!D50+'leasing I-IV kw 2025'!D50</f>
        <v>366</v>
      </c>
      <c r="F51" s="15">
        <f>'pozyczki I-IV kw 2025'!E50+'leasing I-IV kw 2025'!E50</f>
        <v>0</v>
      </c>
      <c r="G51" s="15">
        <f>'pozyczki I-IV kw 2025'!F50+'leasing I-IV kw 2025'!F50</f>
        <v>48</v>
      </c>
      <c r="H51" s="15">
        <f>'pozyczki I-IV kw 2025'!G50+'leasing I-IV kw 2025'!G50</f>
        <v>420</v>
      </c>
      <c r="I51" s="15">
        <f>'pozyczki I-IV kw 2025'!H50+'leasing I-IV kw 2025'!H50</f>
        <v>281</v>
      </c>
      <c r="J51" s="15">
        <f>'pozyczki I-IV kw 2025'!I50+'leasing I-IV kw 2025'!I50</f>
        <v>0</v>
      </c>
      <c r="K51" s="15">
        <f>'pozyczki I-IV kw 2025'!J50+'leasing I-IV kw 2025'!J50</f>
        <v>0</v>
      </c>
      <c r="L51" s="15">
        <f>'pozyczki I-IV kw 2025'!K50+'leasing I-IV kw 2025'!K50</f>
        <v>139</v>
      </c>
      <c r="M51" s="15">
        <f>'pozyczki I-IV kw 2025'!L50+'leasing I-IV kw 2025'!L50</f>
        <v>0</v>
      </c>
      <c r="N51" s="15">
        <f>'pozyczki I-IV kw 2025'!M50+'leasing I-IV kw 2025'!M50</f>
        <v>0</v>
      </c>
      <c r="O51" s="15">
        <f>'pozyczki I-IV kw 2025'!N50+'leasing I-IV kw 2025'!N50</f>
        <v>371</v>
      </c>
      <c r="P51" s="15">
        <f>'pozyczki I-IV kw 2025'!O50+'leasing I-IV kw 2025'!O50</f>
        <v>0</v>
      </c>
      <c r="Q51" s="15">
        <f>'pozyczki I-IV kw 2025'!P50+'leasing I-IV kw 2025'!P50</f>
        <v>0</v>
      </c>
      <c r="R51" s="15">
        <f>'pozyczki I-IV kw 2025'!Q50+'leasing I-IV kw 2025'!Q50</f>
        <v>328</v>
      </c>
      <c r="S51" s="15">
        <f>'pozyczki I-IV kw 2025'!R50+'leasing I-IV kw 2025'!R50</f>
        <v>44</v>
      </c>
      <c r="T51" s="15">
        <f>'pozyczki I-IV kw 2025'!S50+'leasing I-IV kw 2025'!S50</f>
        <v>0</v>
      </c>
      <c r="U51" s="15">
        <f>'pozyczki I-IV kw 2025'!T50+'leasing I-IV kw 2025'!T50</f>
        <v>0</v>
      </c>
      <c r="V51" s="15">
        <f>'pozyczki I-IV kw 2025'!U50+'leasing I-IV kw 2025'!U50</f>
        <v>118</v>
      </c>
      <c r="W51" s="15">
        <f>'pozyczki I-IV kw 2025'!V50+'leasing I-IV kw 2025'!V50</f>
        <v>114</v>
      </c>
      <c r="X51" s="15">
        <f>'pozyczki I-IV kw 2025'!W50+'leasing I-IV kw 2025'!W50</f>
        <v>14</v>
      </c>
      <c r="Y51" s="15">
        <f>'pozyczki I-IV kw 2025'!X50+'leasing I-IV kw 2025'!X50</f>
        <v>142</v>
      </c>
      <c r="Z51" s="15">
        <f>'pozyczki I-IV kw 2025'!Y50+'leasing I-IV kw 2025'!Y50</f>
        <v>114</v>
      </c>
      <c r="AA51" s="15">
        <f>'pozyczki I-IV kw 2025'!Z50+'leasing I-IV kw 2025'!Z50</f>
        <v>14</v>
      </c>
      <c r="AB51" s="15">
        <f>'pozyczki I-IV kw 2025'!AA50+'leasing I-IV kw 2025'!AA50</f>
        <v>0</v>
      </c>
      <c r="AC51" s="15">
        <f>'pozyczki I-IV kw 2025'!AB50+'leasing I-IV kw 2025'!AB50</f>
        <v>0</v>
      </c>
      <c r="AD51" s="15">
        <f>'pozyczki I-IV kw 2025'!AC50+'leasing I-IV kw 2025'!AC50</f>
        <v>0</v>
      </c>
      <c r="AE51" s="15">
        <f>'pozyczki I-IV kw 2025'!AD50+'leasing I-IV kw 2025'!AD50</f>
        <v>0</v>
      </c>
      <c r="AF51" s="15">
        <f>'pozyczki I-IV kw 2025'!AE50+'leasing I-IV kw 2025'!AE50</f>
        <v>0</v>
      </c>
      <c r="AG51" s="15">
        <f>'pozyczki I-IV kw 2025'!AF50+'leasing I-IV kw 2025'!AF50</f>
        <v>0</v>
      </c>
      <c r="AH51" s="15">
        <f>'pozyczki I-IV kw 2025'!AG50+'leasing I-IV kw 2025'!AG50</f>
        <v>11</v>
      </c>
      <c r="AI51" s="15">
        <f>'pozyczki I-IV kw 2025'!AH50+'leasing I-IV kw 2025'!AH50</f>
        <v>0</v>
      </c>
      <c r="AJ51" s="15">
        <f>'pozyczki I-IV kw 2025'!AI50+'leasing I-IV kw 2025'!AI50</f>
        <v>0</v>
      </c>
      <c r="AK51" s="15">
        <f>'pozyczki I-IV kw 2025'!AJ50+'leasing I-IV kw 2025'!AJ50</f>
        <v>0</v>
      </c>
      <c r="AL51" s="15">
        <f>'pozyczki I-IV kw 2025'!AK50+'leasing I-IV kw 2025'!AK50</f>
        <v>0</v>
      </c>
      <c r="AM51" s="15">
        <f>'pozyczki I-IV kw 2025'!AL50+'leasing I-IV kw 2025'!AL50</f>
        <v>0</v>
      </c>
      <c r="AN51" s="15">
        <f>'pozyczki I-IV kw 2025'!AM50+'leasing I-IV kw 2025'!AM50</f>
        <v>3</v>
      </c>
      <c r="AO51" s="15">
        <f>'pozyczki I-IV kw 2025'!AN50+'leasing I-IV kw 2025'!AN50</f>
        <v>0</v>
      </c>
      <c r="AP51" s="15">
        <f>'pozyczki I-IV kw 2025'!AO50+'leasing I-IV kw 2025'!AO50</f>
        <v>0</v>
      </c>
      <c r="AQ51" s="15">
        <f>'pozyczki I-IV kw 2025'!AP50+'leasing I-IV kw 2025'!AP50</f>
        <v>0</v>
      </c>
      <c r="AR51" s="15">
        <f>'pozyczki I-IV kw 2025'!AQ50+'leasing I-IV kw 2025'!AQ50</f>
        <v>0</v>
      </c>
      <c r="AS51" s="15">
        <f>'pozyczki I-IV kw 2025'!AR50+'leasing I-IV kw 2025'!AR50</f>
        <v>2</v>
      </c>
      <c r="AT51" s="15">
        <f>'pozyczki I-IV kw 2025'!AS50+'leasing I-IV kw 2025'!AS50</f>
        <v>0</v>
      </c>
      <c r="AU51" s="15">
        <f>'pozyczki I-IV kw 2025'!AT50+'leasing I-IV kw 2025'!AT50</f>
        <v>2</v>
      </c>
      <c r="AV51" s="15">
        <f>'pozyczki I-IV kw 2025'!AU50+'leasing I-IV kw 2025'!AU50</f>
        <v>0</v>
      </c>
      <c r="AW51" s="15">
        <f>'pozyczki I-IV kw 2025'!AV50+'leasing I-IV kw 2025'!AV50</f>
        <v>0</v>
      </c>
      <c r="AX51" s="15">
        <f>'pozyczki I-IV kw 2025'!AW50+'leasing I-IV kw 2025'!AW50</f>
        <v>1791</v>
      </c>
      <c r="AY51" s="15">
        <f>'pozyczki I-IV kw 2025'!AX50+'leasing I-IV kw 2025'!AX50</f>
        <v>5</v>
      </c>
      <c r="AZ51" s="15">
        <f>'pozyczki I-IV kw 2025'!AY50+'leasing I-IV kw 2025'!AY50</f>
        <v>0</v>
      </c>
      <c r="BA51" s="15">
        <f>'pozyczki I-IV kw 2025'!AZ50+'leasing I-IV kw 2025'!AZ50</f>
        <v>0</v>
      </c>
      <c r="BB51" s="15">
        <f>'pozyczki I-IV kw 2025'!BA50+'leasing I-IV kw 2025'!BA50</f>
        <v>0</v>
      </c>
      <c r="BC51" s="15">
        <f>'pozyczki I-IV kw 2025'!BB50+'leasing I-IV kw 2025'!BB50</f>
        <v>5</v>
      </c>
      <c r="BD51" s="15">
        <f>'pozyczki I-IV kw 2025'!BC50+'leasing I-IV kw 2025'!BC50</f>
        <v>0</v>
      </c>
      <c r="BE51" s="15">
        <f>'pozyczki I-IV kw 2025'!BD50+'leasing I-IV kw 2025'!BD50</f>
        <v>1796</v>
      </c>
    </row>
    <row r="52" spans="2:57" x14ac:dyDescent="0.25">
      <c r="B52" s="91">
        <v>13</v>
      </c>
      <c r="C52" s="158" t="s">
        <v>67</v>
      </c>
      <c r="D52" s="15">
        <f>'pozyczki I-IV kw 2025'!C51+'leasing I-IV kw 2025'!C51</f>
        <v>18742</v>
      </c>
      <c r="E52" s="15">
        <f>'pozyczki I-IV kw 2025'!D51+'leasing I-IV kw 2025'!D51</f>
        <v>16123</v>
      </c>
      <c r="F52" s="15">
        <f>'pozyczki I-IV kw 2025'!E51+'leasing I-IV kw 2025'!E51</f>
        <v>2310</v>
      </c>
      <c r="G52" s="15">
        <f>'pozyczki I-IV kw 2025'!F51+'leasing I-IV kw 2025'!F51</f>
        <v>1261</v>
      </c>
      <c r="H52" s="15">
        <f>'pozyczki I-IV kw 2025'!G51+'leasing I-IV kw 2025'!G51</f>
        <v>2438</v>
      </c>
      <c r="I52" s="15">
        <f>'pozyczki I-IV kw 2025'!H51+'leasing I-IV kw 2025'!H51</f>
        <v>2393</v>
      </c>
      <c r="J52" s="15">
        <f>'pozyczki I-IV kw 2025'!I51+'leasing I-IV kw 2025'!I51</f>
        <v>203</v>
      </c>
      <c r="K52" s="15">
        <f>'pozyczki I-IV kw 2025'!J51+'leasing I-IV kw 2025'!J51</f>
        <v>0</v>
      </c>
      <c r="L52" s="15">
        <f>'pozyczki I-IV kw 2025'!K51+'leasing I-IV kw 2025'!K51</f>
        <v>45</v>
      </c>
      <c r="M52" s="15">
        <f>'pozyczki I-IV kw 2025'!L51+'leasing I-IV kw 2025'!L51</f>
        <v>9</v>
      </c>
      <c r="N52" s="15">
        <f>'pozyczki I-IV kw 2025'!M51+'leasing I-IV kw 2025'!M51</f>
        <v>0</v>
      </c>
      <c r="O52" s="15">
        <f>'pozyczki I-IV kw 2025'!N51+'leasing I-IV kw 2025'!N51</f>
        <v>112</v>
      </c>
      <c r="P52" s="15">
        <f>'pozyczki I-IV kw 2025'!O51+'leasing I-IV kw 2025'!O51</f>
        <v>0</v>
      </c>
      <c r="Q52" s="15">
        <f>'pozyczki I-IV kw 2025'!P51+'leasing I-IV kw 2025'!P51</f>
        <v>0</v>
      </c>
      <c r="R52" s="15">
        <f>'pozyczki I-IV kw 2025'!Q51+'leasing I-IV kw 2025'!Q51</f>
        <v>13</v>
      </c>
      <c r="S52" s="15">
        <f>'pozyczki I-IV kw 2025'!R51+'leasing I-IV kw 2025'!R51</f>
        <v>32</v>
      </c>
      <c r="T52" s="15">
        <f>'pozyczki I-IV kw 2025'!S51+'leasing I-IV kw 2025'!S51</f>
        <v>0</v>
      </c>
      <c r="U52" s="15">
        <f>'pozyczki I-IV kw 2025'!T51+'leasing I-IV kw 2025'!T51</f>
        <v>0</v>
      </c>
      <c r="V52" s="15">
        <f>'pozyczki I-IV kw 2025'!U51+'leasing I-IV kw 2025'!U51</f>
        <v>24</v>
      </c>
      <c r="W52" s="15">
        <f>'pozyczki I-IV kw 2025'!V51+'leasing I-IV kw 2025'!V51</f>
        <v>0</v>
      </c>
      <c r="X52" s="15">
        <f>'pozyczki I-IV kw 2025'!W51+'leasing I-IV kw 2025'!W51</f>
        <v>0</v>
      </c>
      <c r="Y52" s="15">
        <f>'pozyczki I-IV kw 2025'!X51+'leasing I-IV kw 2025'!X51</f>
        <v>0</v>
      </c>
      <c r="Z52" s="15">
        <f>'pozyczki I-IV kw 2025'!Y51+'leasing I-IV kw 2025'!Y51</f>
        <v>0</v>
      </c>
      <c r="AA52" s="15">
        <f>'pozyczki I-IV kw 2025'!Z51+'leasing I-IV kw 2025'!Z51</f>
        <v>0</v>
      </c>
      <c r="AB52" s="15">
        <f>'pozyczki I-IV kw 2025'!AA51+'leasing I-IV kw 2025'!AA51</f>
        <v>0</v>
      </c>
      <c r="AC52" s="15">
        <f>'pozyczki I-IV kw 2025'!AB51+'leasing I-IV kw 2025'!AB51</f>
        <v>0</v>
      </c>
      <c r="AD52" s="15">
        <f>'pozyczki I-IV kw 2025'!AC51+'leasing I-IV kw 2025'!AC51</f>
        <v>0</v>
      </c>
      <c r="AE52" s="15">
        <f>'pozyczki I-IV kw 2025'!AD51+'leasing I-IV kw 2025'!AD51</f>
        <v>0</v>
      </c>
      <c r="AF52" s="15">
        <f>'pozyczki I-IV kw 2025'!AE51+'leasing I-IV kw 2025'!AE51</f>
        <v>0</v>
      </c>
      <c r="AG52" s="15">
        <f>'pozyczki I-IV kw 2025'!AF51+'leasing I-IV kw 2025'!AF51</f>
        <v>0</v>
      </c>
      <c r="AH52" s="15">
        <f>'pozyczki I-IV kw 2025'!AG51+'leasing I-IV kw 2025'!AG51</f>
        <v>0</v>
      </c>
      <c r="AI52" s="15">
        <f>'pozyczki I-IV kw 2025'!AH51+'leasing I-IV kw 2025'!AH51</f>
        <v>0</v>
      </c>
      <c r="AJ52" s="15">
        <f>'pozyczki I-IV kw 2025'!AI51+'leasing I-IV kw 2025'!AI51</f>
        <v>0</v>
      </c>
      <c r="AK52" s="15">
        <f>'pozyczki I-IV kw 2025'!AJ51+'leasing I-IV kw 2025'!AJ51</f>
        <v>0</v>
      </c>
      <c r="AL52" s="15">
        <f>'pozyczki I-IV kw 2025'!AK51+'leasing I-IV kw 2025'!AK51</f>
        <v>0</v>
      </c>
      <c r="AM52" s="15">
        <f>'pozyczki I-IV kw 2025'!AL51+'leasing I-IV kw 2025'!AL51</f>
        <v>0</v>
      </c>
      <c r="AN52" s="15">
        <f>'pozyczki I-IV kw 2025'!AM51+'leasing I-IV kw 2025'!AM51</f>
        <v>0</v>
      </c>
      <c r="AO52" s="15">
        <f>'pozyczki I-IV kw 2025'!AN51+'leasing I-IV kw 2025'!AN51</f>
        <v>0</v>
      </c>
      <c r="AP52" s="15">
        <f>'pozyczki I-IV kw 2025'!AO51+'leasing I-IV kw 2025'!AO51</f>
        <v>0</v>
      </c>
      <c r="AQ52" s="15">
        <f>'pozyczki I-IV kw 2025'!AP51+'leasing I-IV kw 2025'!AP51</f>
        <v>0</v>
      </c>
      <c r="AR52" s="15">
        <f>'pozyczki I-IV kw 2025'!AQ51+'leasing I-IV kw 2025'!AQ51</f>
        <v>0</v>
      </c>
      <c r="AS52" s="15">
        <f>'pozyczki I-IV kw 2025'!AR51+'leasing I-IV kw 2025'!AR51</f>
        <v>0</v>
      </c>
      <c r="AT52" s="15">
        <f>'pozyczki I-IV kw 2025'!AS51+'leasing I-IV kw 2025'!AS51</f>
        <v>0</v>
      </c>
      <c r="AU52" s="15">
        <f>'pozyczki I-IV kw 2025'!AT51+'leasing I-IV kw 2025'!AT51</f>
        <v>0</v>
      </c>
      <c r="AV52" s="15">
        <f>'pozyczki I-IV kw 2025'!AU51+'leasing I-IV kw 2025'!AU51</f>
        <v>0</v>
      </c>
      <c r="AW52" s="15">
        <f>'pozyczki I-IV kw 2025'!AV51+'leasing I-IV kw 2025'!AV51</f>
        <v>0</v>
      </c>
      <c r="AX52" s="15">
        <f>'pozyczki I-IV kw 2025'!AW51+'leasing I-IV kw 2025'!AW51</f>
        <v>18742</v>
      </c>
      <c r="AY52" s="15">
        <f>'pozyczki I-IV kw 2025'!AX51+'leasing I-IV kw 2025'!AX51</f>
        <v>0</v>
      </c>
      <c r="AZ52" s="15">
        <f>'pozyczki I-IV kw 2025'!AY51+'leasing I-IV kw 2025'!AY51</f>
        <v>0</v>
      </c>
      <c r="BA52" s="15">
        <f>'pozyczki I-IV kw 2025'!AZ51+'leasing I-IV kw 2025'!AZ51</f>
        <v>0</v>
      </c>
      <c r="BB52" s="15">
        <f>'pozyczki I-IV kw 2025'!BA51+'leasing I-IV kw 2025'!BA51</f>
        <v>0</v>
      </c>
      <c r="BC52" s="15">
        <f>'pozyczki I-IV kw 2025'!BB51+'leasing I-IV kw 2025'!BB51</f>
        <v>0</v>
      </c>
      <c r="BD52" s="15">
        <f>'pozyczki I-IV kw 2025'!BC51+'leasing I-IV kw 2025'!BC51</f>
        <v>0</v>
      </c>
      <c r="BE52" s="15">
        <f>'pozyczki I-IV kw 2025'!BD51+'leasing I-IV kw 2025'!BD51</f>
        <v>18742</v>
      </c>
    </row>
    <row r="53" spans="2:57" x14ac:dyDescent="0.25">
      <c r="B53" s="91">
        <v>14</v>
      </c>
      <c r="C53" s="158" t="s">
        <v>68</v>
      </c>
      <c r="D53" s="15">
        <f>'pozyczki I-IV kw 2025'!C52+'leasing I-IV kw 2025'!C52</f>
        <v>12565</v>
      </c>
      <c r="E53" s="15">
        <f>'pozyczki I-IV kw 2025'!D52+'leasing I-IV kw 2025'!D52</f>
        <v>6385</v>
      </c>
      <c r="F53" s="15">
        <f>'pozyczki I-IV kw 2025'!E52+'leasing I-IV kw 2025'!E52</f>
        <v>218</v>
      </c>
      <c r="G53" s="15">
        <f>'pozyczki I-IV kw 2025'!F52+'leasing I-IV kw 2025'!F52</f>
        <v>10</v>
      </c>
      <c r="H53" s="15">
        <f>'pozyczki I-IV kw 2025'!G52+'leasing I-IV kw 2025'!G52</f>
        <v>2642</v>
      </c>
      <c r="I53" s="15">
        <f>'pozyczki I-IV kw 2025'!H52+'leasing I-IV kw 2025'!H52</f>
        <v>2046</v>
      </c>
      <c r="J53" s="15">
        <f>'pozyczki I-IV kw 2025'!I52+'leasing I-IV kw 2025'!I52</f>
        <v>128</v>
      </c>
      <c r="K53" s="15">
        <f>'pozyczki I-IV kw 2025'!J52+'leasing I-IV kw 2025'!J52</f>
        <v>0</v>
      </c>
      <c r="L53" s="15">
        <f>'pozyczki I-IV kw 2025'!K52+'leasing I-IV kw 2025'!K52</f>
        <v>596</v>
      </c>
      <c r="M53" s="15">
        <f>'pozyczki I-IV kw 2025'!L52+'leasing I-IV kw 2025'!L52</f>
        <v>4</v>
      </c>
      <c r="N53" s="15">
        <f>'pozyczki I-IV kw 2025'!M52+'leasing I-IV kw 2025'!M52</f>
        <v>1</v>
      </c>
      <c r="O53" s="15">
        <f>'pozyczki I-IV kw 2025'!N52+'leasing I-IV kw 2025'!N52</f>
        <v>1741</v>
      </c>
      <c r="P53" s="15">
        <f>'pozyczki I-IV kw 2025'!O52+'leasing I-IV kw 2025'!O52</f>
        <v>2</v>
      </c>
      <c r="Q53" s="15">
        <f>'pozyczki I-IV kw 2025'!P52+'leasing I-IV kw 2025'!P52</f>
        <v>2</v>
      </c>
      <c r="R53" s="15">
        <f>'pozyczki I-IV kw 2025'!Q52+'leasing I-IV kw 2025'!Q52</f>
        <v>1402</v>
      </c>
      <c r="S53" s="15">
        <f>'pozyczki I-IV kw 2025'!R52+'leasing I-IV kw 2025'!R52</f>
        <v>106</v>
      </c>
      <c r="T53" s="15">
        <f>'pozyczki I-IV kw 2025'!S52+'leasing I-IV kw 2025'!S52</f>
        <v>1</v>
      </c>
      <c r="U53" s="15">
        <f>'pozyczki I-IV kw 2025'!T52+'leasing I-IV kw 2025'!T52</f>
        <v>0</v>
      </c>
      <c r="V53" s="15">
        <f>'pozyczki I-IV kw 2025'!U52+'leasing I-IV kw 2025'!U52</f>
        <v>289</v>
      </c>
      <c r="W53" s="15">
        <f>'pozyczki I-IV kw 2025'!V52+'leasing I-IV kw 2025'!V52</f>
        <v>8</v>
      </c>
      <c r="X53" s="15">
        <f>'pozyczki I-IV kw 2025'!W52+'leasing I-IV kw 2025'!W52</f>
        <v>0</v>
      </c>
      <c r="Y53" s="15">
        <f>'pozyczki I-IV kw 2025'!X52+'leasing I-IV kw 2025'!X52</f>
        <v>4377</v>
      </c>
      <c r="Z53" s="15">
        <f>'pozyczki I-IV kw 2025'!Y52+'leasing I-IV kw 2025'!Y52</f>
        <v>818</v>
      </c>
      <c r="AA53" s="15">
        <f>'pozyczki I-IV kw 2025'!Z52+'leasing I-IV kw 2025'!Z52</f>
        <v>81</v>
      </c>
      <c r="AB53" s="15">
        <f>'pozyczki I-IV kw 2025'!AA52+'leasing I-IV kw 2025'!AA52</f>
        <v>171</v>
      </c>
      <c r="AC53" s="15">
        <f>'pozyczki I-IV kw 2025'!AB52+'leasing I-IV kw 2025'!AB52</f>
        <v>464</v>
      </c>
      <c r="AD53" s="15">
        <f>'pozyczki I-IV kw 2025'!AC52+'leasing I-IV kw 2025'!AC52</f>
        <v>0</v>
      </c>
      <c r="AE53" s="15">
        <f>'pozyczki I-IV kw 2025'!AD52+'leasing I-IV kw 2025'!AD52</f>
        <v>176</v>
      </c>
      <c r="AF53" s="15">
        <f>'pozyczki I-IV kw 2025'!AE52+'leasing I-IV kw 2025'!AE52</f>
        <v>232</v>
      </c>
      <c r="AG53" s="15">
        <f>'pozyczki I-IV kw 2025'!AF52+'leasing I-IV kw 2025'!AF52</f>
        <v>54</v>
      </c>
      <c r="AH53" s="15">
        <f>'pozyczki I-IV kw 2025'!AG52+'leasing I-IV kw 2025'!AG52</f>
        <v>612</v>
      </c>
      <c r="AI53" s="15">
        <f>'pozyczki I-IV kw 2025'!AH52+'leasing I-IV kw 2025'!AH52</f>
        <v>0</v>
      </c>
      <c r="AJ53" s="15">
        <f>'pozyczki I-IV kw 2025'!AI52+'leasing I-IV kw 2025'!AI52</f>
        <v>9</v>
      </c>
      <c r="AK53" s="15">
        <f>'pozyczki I-IV kw 2025'!AJ52+'leasing I-IV kw 2025'!AJ52</f>
        <v>284</v>
      </c>
      <c r="AL53" s="15">
        <f>'pozyczki I-IV kw 2025'!AK52+'leasing I-IV kw 2025'!AK52</f>
        <v>0</v>
      </c>
      <c r="AM53" s="15">
        <f>'pozyczki I-IV kw 2025'!AL52+'leasing I-IV kw 2025'!AL52</f>
        <v>3</v>
      </c>
      <c r="AN53" s="15">
        <f>'pozyczki I-IV kw 2025'!AM52+'leasing I-IV kw 2025'!AM52</f>
        <v>1473</v>
      </c>
      <c r="AO53" s="15">
        <f>'pozyczki I-IV kw 2025'!AN52+'leasing I-IV kw 2025'!AN52</f>
        <v>105</v>
      </c>
      <c r="AP53" s="15">
        <f>'pozyczki I-IV kw 2025'!AO52+'leasing I-IV kw 2025'!AO52</f>
        <v>104</v>
      </c>
      <c r="AQ53" s="15">
        <f>'pozyczki I-IV kw 2025'!AP52+'leasing I-IV kw 2025'!AP52</f>
        <v>1</v>
      </c>
      <c r="AR53" s="15">
        <f>'pozyczki I-IV kw 2025'!AQ52+'leasing I-IV kw 2025'!AQ52</f>
        <v>0</v>
      </c>
      <c r="AS53" s="15">
        <f>'pozyczki I-IV kw 2025'!AR52+'leasing I-IV kw 2025'!AR52</f>
        <v>139</v>
      </c>
      <c r="AT53" s="15">
        <f>'pozyczki I-IV kw 2025'!AS52+'leasing I-IV kw 2025'!AS52</f>
        <v>0</v>
      </c>
      <c r="AU53" s="15">
        <f>'pozyczki I-IV kw 2025'!AT52+'leasing I-IV kw 2025'!AT52</f>
        <v>21</v>
      </c>
      <c r="AV53" s="15">
        <f>'pozyczki I-IV kw 2025'!AU52+'leasing I-IV kw 2025'!AU52</f>
        <v>118</v>
      </c>
      <c r="AW53" s="15">
        <f>'pozyczki I-IV kw 2025'!AV52+'leasing I-IV kw 2025'!AV52</f>
        <v>0</v>
      </c>
      <c r="AX53" s="15">
        <f>'pozyczki I-IV kw 2025'!AW52+'leasing I-IV kw 2025'!AW52</f>
        <v>17186</v>
      </c>
      <c r="AY53" s="15">
        <f>'pozyczki I-IV kw 2025'!AX52+'leasing I-IV kw 2025'!AX52</f>
        <v>2</v>
      </c>
      <c r="AZ53" s="15">
        <f>'pozyczki I-IV kw 2025'!AY52+'leasing I-IV kw 2025'!AY52</f>
        <v>0</v>
      </c>
      <c r="BA53" s="15">
        <f>'pozyczki I-IV kw 2025'!AZ52+'leasing I-IV kw 2025'!AZ52</f>
        <v>0</v>
      </c>
      <c r="BB53" s="15">
        <f>'pozyczki I-IV kw 2025'!BA52+'leasing I-IV kw 2025'!BA52</f>
        <v>1</v>
      </c>
      <c r="BC53" s="15">
        <f>'pozyczki I-IV kw 2025'!BB52+'leasing I-IV kw 2025'!BB52</f>
        <v>0</v>
      </c>
      <c r="BD53" s="15">
        <f>'pozyczki I-IV kw 2025'!BC52+'leasing I-IV kw 2025'!BC52</f>
        <v>1</v>
      </c>
      <c r="BE53" s="15">
        <f>'pozyczki I-IV kw 2025'!BD52+'leasing I-IV kw 2025'!BD52</f>
        <v>17188</v>
      </c>
    </row>
    <row r="54" spans="2:57" x14ac:dyDescent="0.25">
      <c r="B54" s="91">
        <v>15</v>
      </c>
      <c r="C54" s="158" t="s">
        <v>69</v>
      </c>
      <c r="D54" s="15">
        <f>'pozyczki I-IV kw 2025'!C53+'leasing I-IV kw 2025'!C53</f>
        <v>31360</v>
      </c>
      <c r="E54" s="15">
        <f>'pozyczki I-IV kw 2025'!D53+'leasing I-IV kw 2025'!D53</f>
        <v>23940</v>
      </c>
      <c r="F54" s="15">
        <f>'pozyczki I-IV kw 2025'!E53+'leasing I-IV kw 2025'!E53</f>
        <v>1334</v>
      </c>
      <c r="G54" s="15">
        <f>'pozyczki I-IV kw 2025'!F53+'leasing I-IV kw 2025'!F53</f>
        <v>2546</v>
      </c>
      <c r="H54" s="15">
        <f>'pozyczki I-IV kw 2025'!G53+'leasing I-IV kw 2025'!G53</f>
        <v>2548</v>
      </c>
      <c r="I54" s="15">
        <f>'pozyczki I-IV kw 2025'!H53+'leasing I-IV kw 2025'!H53</f>
        <v>1995</v>
      </c>
      <c r="J54" s="15">
        <f>'pozyczki I-IV kw 2025'!I53+'leasing I-IV kw 2025'!I53</f>
        <v>18</v>
      </c>
      <c r="K54" s="15">
        <f>'pozyczki I-IV kw 2025'!J53+'leasing I-IV kw 2025'!J53</f>
        <v>12</v>
      </c>
      <c r="L54" s="15">
        <f>'pozyczki I-IV kw 2025'!K53+'leasing I-IV kw 2025'!K53</f>
        <v>553</v>
      </c>
      <c r="M54" s="15">
        <f>'pozyczki I-IV kw 2025'!L53+'leasing I-IV kw 2025'!L53</f>
        <v>0</v>
      </c>
      <c r="N54" s="15">
        <f>'pozyczki I-IV kw 2025'!M53+'leasing I-IV kw 2025'!M53</f>
        <v>0</v>
      </c>
      <c r="O54" s="15">
        <f>'pozyczki I-IV kw 2025'!N53+'leasing I-IV kw 2025'!N53</f>
        <v>799</v>
      </c>
      <c r="P54" s="15">
        <f>'pozyczki I-IV kw 2025'!O53+'leasing I-IV kw 2025'!O53</f>
        <v>0</v>
      </c>
      <c r="Q54" s="15">
        <f>'pozyczki I-IV kw 2025'!P53+'leasing I-IV kw 2025'!P53</f>
        <v>0</v>
      </c>
      <c r="R54" s="15">
        <f>'pozyczki I-IV kw 2025'!Q53+'leasing I-IV kw 2025'!Q53</f>
        <v>1103</v>
      </c>
      <c r="S54" s="15">
        <f>'pozyczki I-IV kw 2025'!R53+'leasing I-IV kw 2025'!R53</f>
        <v>148</v>
      </c>
      <c r="T54" s="15">
        <f>'pozyczki I-IV kw 2025'!S53+'leasing I-IV kw 2025'!S53</f>
        <v>1</v>
      </c>
      <c r="U54" s="15">
        <f>'pozyczki I-IV kw 2025'!T53+'leasing I-IV kw 2025'!T53</f>
        <v>14</v>
      </c>
      <c r="V54" s="15">
        <f>'pozyczki I-IV kw 2025'!U53+'leasing I-IV kw 2025'!U53</f>
        <v>2822</v>
      </c>
      <c r="W54" s="15">
        <f>'pozyczki I-IV kw 2025'!V53+'leasing I-IV kw 2025'!V53</f>
        <v>2043</v>
      </c>
      <c r="X54" s="15">
        <f>'pozyczki I-IV kw 2025'!W53+'leasing I-IV kw 2025'!W53</f>
        <v>0</v>
      </c>
      <c r="Y54" s="15">
        <f>'pozyczki I-IV kw 2025'!X53+'leasing I-IV kw 2025'!X53</f>
        <v>32644</v>
      </c>
      <c r="Z54" s="15">
        <f>'pozyczki I-IV kw 2025'!Y53+'leasing I-IV kw 2025'!Y53</f>
        <v>1797</v>
      </c>
      <c r="AA54" s="15">
        <f>'pozyczki I-IV kw 2025'!Z53+'leasing I-IV kw 2025'!Z53</f>
        <v>369</v>
      </c>
      <c r="AB54" s="15">
        <f>'pozyczki I-IV kw 2025'!AA53+'leasing I-IV kw 2025'!AA53</f>
        <v>162</v>
      </c>
      <c r="AC54" s="15">
        <f>'pozyczki I-IV kw 2025'!AB53+'leasing I-IV kw 2025'!AB53</f>
        <v>76</v>
      </c>
      <c r="AD54" s="15">
        <f>'pozyczki I-IV kw 2025'!AC53+'leasing I-IV kw 2025'!AC53</f>
        <v>1551</v>
      </c>
      <c r="AE54" s="15">
        <f>'pozyczki I-IV kw 2025'!AD53+'leasing I-IV kw 2025'!AD53</f>
        <v>146</v>
      </c>
      <c r="AF54" s="15">
        <f>'pozyczki I-IV kw 2025'!AE53+'leasing I-IV kw 2025'!AE53</f>
        <v>4547</v>
      </c>
      <c r="AG54" s="15">
        <f>'pozyczki I-IV kw 2025'!AF53+'leasing I-IV kw 2025'!AF53</f>
        <v>10681</v>
      </c>
      <c r="AH54" s="15">
        <f>'pozyczki I-IV kw 2025'!AG53+'leasing I-IV kw 2025'!AG53</f>
        <v>1037</v>
      </c>
      <c r="AI54" s="15">
        <f>'pozyczki I-IV kw 2025'!AH53+'leasing I-IV kw 2025'!AH53</f>
        <v>28</v>
      </c>
      <c r="AJ54" s="15">
        <f>'pozyczki I-IV kw 2025'!AI53+'leasing I-IV kw 2025'!AI53</f>
        <v>55</v>
      </c>
      <c r="AK54" s="15">
        <f>'pozyczki I-IV kw 2025'!AJ53+'leasing I-IV kw 2025'!AJ53</f>
        <v>203</v>
      </c>
      <c r="AL54" s="15">
        <f>'pozyczki I-IV kw 2025'!AK53+'leasing I-IV kw 2025'!AK53</f>
        <v>0</v>
      </c>
      <c r="AM54" s="15">
        <f>'pozyczki I-IV kw 2025'!AL53+'leasing I-IV kw 2025'!AL53</f>
        <v>212</v>
      </c>
      <c r="AN54" s="15">
        <f>'pozyczki I-IV kw 2025'!AM53+'leasing I-IV kw 2025'!AM53</f>
        <v>11780</v>
      </c>
      <c r="AO54" s="15">
        <f>'pozyczki I-IV kw 2025'!AN53+'leasing I-IV kw 2025'!AN53</f>
        <v>49471</v>
      </c>
      <c r="AP54" s="15">
        <f>'pozyczki I-IV kw 2025'!AO53+'leasing I-IV kw 2025'!AO53</f>
        <v>39480</v>
      </c>
      <c r="AQ54" s="15">
        <f>'pozyczki I-IV kw 2025'!AP53+'leasing I-IV kw 2025'!AP53</f>
        <v>2767</v>
      </c>
      <c r="AR54" s="15">
        <f>'pozyczki I-IV kw 2025'!AQ53+'leasing I-IV kw 2025'!AQ53</f>
        <v>7224</v>
      </c>
      <c r="AS54" s="15">
        <f>'pozyczki I-IV kw 2025'!AR53+'leasing I-IV kw 2025'!AR53</f>
        <v>223</v>
      </c>
      <c r="AT54" s="15">
        <f>'pozyczki I-IV kw 2025'!AS53+'leasing I-IV kw 2025'!AS53</f>
        <v>11</v>
      </c>
      <c r="AU54" s="15">
        <f>'pozyczki I-IV kw 2025'!AT53+'leasing I-IV kw 2025'!AT53</f>
        <v>191</v>
      </c>
      <c r="AV54" s="15">
        <f>'pozyczki I-IV kw 2025'!AU53+'leasing I-IV kw 2025'!AU53</f>
        <v>21</v>
      </c>
      <c r="AW54" s="15">
        <f>'pozyczki I-IV kw 2025'!AV53+'leasing I-IV kw 2025'!AV53</f>
        <v>38879</v>
      </c>
      <c r="AX54" s="15">
        <f>'pozyczki I-IV kw 2025'!AW53+'leasing I-IV kw 2025'!AW53</f>
        <v>152577</v>
      </c>
      <c r="AY54" s="15">
        <f>'pozyczki I-IV kw 2025'!AX53+'leasing I-IV kw 2025'!AX53</f>
        <v>10</v>
      </c>
      <c r="AZ54" s="15">
        <f>'pozyczki I-IV kw 2025'!AY53+'leasing I-IV kw 2025'!AY53</f>
        <v>0</v>
      </c>
      <c r="BA54" s="15">
        <f>'pozyczki I-IV kw 2025'!AZ53+'leasing I-IV kw 2025'!AZ53</f>
        <v>10</v>
      </c>
      <c r="BB54" s="15">
        <f>'pozyczki I-IV kw 2025'!BA53+'leasing I-IV kw 2025'!BA53</f>
        <v>0</v>
      </c>
      <c r="BC54" s="15">
        <f>'pozyczki I-IV kw 2025'!BB53+'leasing I-IV kw 2025'!BB53</f>
        <v>0</v>
      </c>
      <c r="BD54" s="15">
        <f>'pozyczki I-IV kw 2025'!BC53+'leasing I-IV kw 2025'!BC53</f>
        <v>0</v>
      </c>
      <c r="BE54" s="15">
        <f>'pozyczki I-IV kw 2025'!BD53+'leasing I-IV kw 2025'!BD53</f>
        <v>152587</v>
      </c>
    </row>
    <row r="55" spans="2:57" x14ac:dyDescent="0.25">
      <c r="B55" s="91">
        <v>16</v>
      </c>
      <c r="C55" s="158" t="s">
        <v>209</v>
      </c>
      <c r="D55" s="15">
        <f>'pozyczki I-IV kw 2025'!C54+'leasing I-IV kw 2025'!C54</f>
        <v>4559</v>
      </c>
      <c r="E55" s="15">
        <f>'pozyczki I-IV kw 2025'!D54+'leasing I-IV kw 2025'!D54</f>
        <v>1490</v>
      </c>
      <c r="F55" s="15">
        <f>'pozyczki I-IV kw 2025'!E54+'leasing I-IV kw 2025'!E54</f>
        <v>0</v>
      </c>
      <c r="G55" s="15">
        <f>'pozyczki I-IV kw 2025'!F54+'leasing I-IV kw 2025'!F54</f>
        <v>0</v>
      </c>
      <c r="H55" s="15">
        <f>'pozyczki I-IV kw 2025'!G54+'leasing I-IV kw 2025'!G54</f>
        <v>781</v>
      </c>
      <c r="I55" s="15">
        <f>'pozyczki I-IV kw 2025'!H54+'leasing I-IV kw 2025'!H54</f>
        <v>462</v>
      </c>
      <c r="J55" s="15">
        <f>'pozyczki I-IV kw 2025'!I54+'leasing I-IV kw 2025'!I54</f>
        <v>0</v>
      </c>
      <c r="K55" s="15">
        <f>'pozyczki I-IV kw 2025'!J54+'leasing I-IV kw 2025'!J54</f>
        <v>0</v>
      </c>
      <c r="L55" s="15">
        <f>'pozyczki I-IV kw 2025'!K54+'leasing I-IV kw 2025'!K54</f>
        <v>319</v>
      </c>
      <c r="M55" s="15">
        <f>'pozyczki I-IV kw 2025'!L54+'leasing I-IV kw 2025'!L54</f>
        <v>0</v>
      </c>
      <c r="N55" s="15">
        <f>'pozyczki I-IV kw 2025'!M54+'leasing I-IV kw 2025'!M54</f>
        <v>0</v>
      </c>
      <c r="O55" s="15">
        <f>'pozyczki I-IV kw 2025'!N54+'leasing I-IV kw 2025'!N54</f>
        <v>826</v>
      </c>
      <c r="P55" s="15">
        <f>'pozyczki I-IV kw 2025'!O54+'leasing I-IV kw 2025'!O54</f>
        <v>0</v>
      </c>
      <c r="Q55" s="15">
        <f>'pozyczki I-IV kw 2025'!P54+'leasing I-IV kw 2025'!P54</f>
        <v>0</v>
      </c>
      <c r="R55" s="15">
        <f>'pozyczki I-IV kw 2025'!Q54+'leasing I-IV kw 2025'!Q54</f>
        <v>836</v>
      </c>
      <c r="S55" s="15">
        <f>'pozyczki I-IV kw 2025'!R54+'leasing I-IV kw 2025'!R54</f>
        <v>136</v>
      </c>
      <c r="T55" s="15">
        <f>'pozyczki I-IV kw 2025'!S54+'leasing I-IV kw 2025'!S54</f>
        <v>0</v>
      </c>
      <c r="U55" s="15">
        <f>'pozyczki I-IV kw 2025'!T54+'leasing I-IV kw 2025'!T54</f>
        <v>0</v>
      </c>
      <c r="V55" s="15">
        <f>'pozyczki I-IV kw 2025'!U54+'leasing I-IV kw 2025'!U54</f>
        <v>490</v>
      </c>
      <c r="W55" s="15">
        <f>'pozyczki I-IV kw 2025'!V54+'leasing I-IV kw 2025'!V54</f>
        <v>0</v>
      </c>
      <c r="X55" s="15">
        <f>'pozyczki I-IV kw 2025'!W54+'leasing I-IV kw 2025'!W54</f>
        <v>0</v>
      </c>
      <c r="Y55" s="15">
        <f>'pozyczki I-IV kw 2025'!X54+'leasing I-IV kw 2025'!X54</f>
        <v>1765</v>
      </c>
      <c r="Z55" s="15">
        <f>'pozyczki I-IV kw 2025'!Y54+'leasing I-IV kw 2025'!Y54</f>
        <v>337</v>
      </c>
      <c r="AA55" s="15">
        <f>'pozyczki I-IV kw 2025'!Z54+'leasing I-IV kw 2025'!Z54</f>
        <v>766</v>
      </c>
      <c r="AB55" s="15">
        <f>'pozyczki I-IV kw 2025'!AA54+'leasing I-IV kw 2025'!AA54</f>
        <v>22</v>
      </c>
      <c r="AC55" s="15">
        <f>'pozyczki I-IV kw 2025'!AB54+'leasing I-IV kw 2025'!AB54</f>
        <v>4</v>
      </c>
      <c r="AD55" s="15">
        <f>'pozyczki I-IV kw 2025'!AC54+'leasing I-IV kw 2025'!AC54</f>
        <v>30</v>
      </c>
      <c r="AE55" s="15">
        <f>'pozyczki I-IV kw 2025'!AD54+'leasing I-IV kw 2025'!AD54</f>
        <v>19</v>
      </c>
      <c r="AF55" s="15">
        <f>'pozyczki I-IV kw 2025'!AE54+'leasing I-IV kw 2025'!AE54</f>
        <v>252</v>
      </c>
      <c r="AG55" s="15">
        <f>'pozyczki I-IV kw 2025'!AF54+'leasing I-IV kw 2025'!AF54</f>
        <v>16</v>
      </c>
      <c r="AH55" s="15">
        <f>'pozyczki I-IV kw 2025'!AG54+'leasing I-IV kw 2025'!AG54</f>
        <v>56</v>
      </c>
      <c r="AI55" s="15">
        <f>'pozyczki I-IV kw 2025'!AH54+'leasing I-IV kw 2025'!AH54</f>
        <v>0</v>
      </c>
      <c r="AJ55" s="15">
        <f>'pozyczki I-IV kw 2025'!AI54+'leasing I-IV kw 2025'!AI54</f>
        <v>2</v>
      </c>
      <c r="AK55" s="15">
        <f>'pozyczki I-IV kw 2025'!AJ54+'leasing I-IV kw 2025'!AJ54</f>
        <v>12</v>
      </c>
      <c r="AL55" s="15">
        <f>'pozyczki I-IV kw 2025'!AK54+'leasing I-IV kw 2025'!AK54</f>
        <v>0</v>
      </c>
      <c r="AM55" s="15">
        <f>'pozyczki I-IV kw 2025'!AL54+'leasing I-IV kw 2025'!AL54</f>
        <v>0</v>
      </c>
      <c r="AN55" s="15">
        <f>'pozyczki I-IV kw 2025'!AM54+'leasing I-IV kw 2025'!AM54</f>
        <v>249</v>
      </c>
      <c r="AO55" s="15">
        <f>'pozyczki I-IV kw 2025'!AN54+'leasing I-IV kw 2025'!AN54</f>
        <v>4</v>
      </c>
      <c r="AP55" s="15">
        <f>'pozyczki I-IV kw 2025'!AO54+'leasing I-IV kw 2025'!AO54</f>
        <v>4</v>
      </c>
      <c r="AQ55" s="15">
        <f>'pozyczki I-IV kw 2025'!AP54+'leasing I-IV kw 2025'!AP54</f>
        <v>0</v>
      </c>
      <c r="AR55" s="15">
        <f>'pozyczki I-IV kw 2025'!AQ54+'leasing I-IV kw 2025'!AQ54</f>
        <v>0</v>
      </c>
      <c r="AS55" s="15">
        <f>'pozyczki I-IV kw 2025'!AR54+'leasing I-IV kw 2025'!AR54</f>
        <v>26</v>
      </c>
      <c r="AT55" s="15">
        <f>'pozyczki I-IV kw 2025'!AS54+'leasing I-IV kw 2025'!AS54</f>
        <v>0</v>
      </c>
      <c r="AU55" s="15">
        <f>'pozyczki I-IV kw 2025'!AT54+'leasing I-IV kw 2025'!AT54</f>
        <v>26</v>
      </c>
      <c r="AV55" s="15">
        <f>'pozyczki I-IV kw 2025'!AU54+'leasing I-IV kw 2025'!AU54</f>
        <v>0</v>
      </c>
      <c r="AW55" s="15">
        <f>'pozyczki I-IV kw 2025'!AV54+'leasing I-IV kw 2025'!AV54</f>
        <v>0</v>
      </c>
      <c r="AX55" s="15">
        <f>'pozyczki I-IV kw 2025'!AW54+'leasing I-IV kw 2025'!AW54</f>
        <v>6354</v>
      </c>
      <c r="AY55" s="15">
        <f>'pozyczki I-IV kw 2025'!AX54+'leasing I-IV kw 2025'!AX54</f>
        <v>0</v>
      </c>
      <c r="AZ55" s="15">
        <f>'pozyczki I-IV kw 2025'!AY54+'leasing I-IV kw 2025'!AY54</f>
        <v>0</v>
      </c>
      <c r="BA55" s="15">
        <f>'pozyczki I-IV kw 2025'!AZ54+'leasing I-IV kw 2025'!AZ54</f>
        <v>0</v>
      </c>
      <c r="BB55" s="15">
        <f>'pozyczki I-IV kw 2025'!BA54+'leasing I-IV kw 2025'!BA54</f>
        <v>0</v>
      </c>
      <c r="BC55" s="15">
        <f>'pozyczki I-IV kw 2025'!BB54+'leasing I-IV kw 2025'!BB54</f>
        <v>0</v>
      </c>
      <c r="BD55" s="15">
        <f>'pozyczki I-IV kw 2025'!BC54+'leasing I-IV kw 2025'!BC54</f>
        <v>0</v>
      </c>
      <c r="BE55" s="15">
        <f>'pozyczki I-IV kw 2025'!BD54+'leasing I-IV kw 2025'!BD54</f>
        <v>6354</v>
      </c>
    </row>
    <row r="56" spans="2:57" x14ac:dyDescent="0.25">
      <c r="B56" s="91">
        <v>17</v>
      </c>
      <c r="C56" s="158" t="s">
        <v>70</v>
      </c>
      <c r="D56" s="15">
        <f>'pozyczki I-IV kw 2025'!C55+'leasing I-IV kw 2025'!C55</f>
        <v>160</v>
      </c>
      <c r="E56" s="15">
        <f>'pozyczki I-IV kw 2025'!D55+'leasing I-IV kw 2025'!D55</f>
        <v>23</v>
      </c>
      <c r="F56" s="15">
        <f>'pozyczki I-IV kw 2025'!E55+'leasing I-IV kw 2025'!E55</f>
        <v>0</v>
      </c>
      <c r="G56" s="15">
        <f>'pozyczki I-IV kw 2025'!F55+'leasing I-IV kw 2025'!F55</f>
        <v>0</v>
      </c>
      <c r="H56" s="15">
        <f>'pozyczki I-IV kw 2025'!G55+'leasing I-IV kw 2025'!G55</f>
        <v>19</v>
      </c>
      <c r="I56" s="15">
        <f>'pozyczki I-IV kw 2025'!H55+'leasing I-IV kw 2025'!H55</f>
        <v>12</v>
      </c>
      <c r="J56" s="15">
        <f>'pozyczki I-IV kw 2025'!I55+'leasing I-IV kw 2025'!I55</f>
        <v>0</v>
      </c>
      <c r="K56" s="15">
        <f>'pozyczki I-IV kw 2025'!J55+'leasing I-IV kw 2025'!J55</f>
        <v>0</v>
      </c>
      <c r="L56" s="15">
        <f>'pozyczki I-IV kw 2025'!K55+'leasing I-IV kw 2025'!K55</f>
        <v>7</v>
      </c>
      <c r="M56" s="15">
        <f>'pozyczki I-IV kw 2025'!L55+'leasing I-IV kw 2025'!L55</f>
        <v>0</v>
      </c>
      <c r="N56" s="15">
        <f>'pozyczki I-IV kw 2025'!M55+'leasing I-IV kw 2025'!M55</f>
        <v>0</v>
      </c>
      <c r="O56" s="15">
        <f>'pozyczki I-IV kw 2025'!N55+'leasing I-IV kw 2025'!N55</f>
        <v>8</v>
      </c>
      <c r="P56" s="15">
        <f>'pozyczki I-IV kw 2025'!O55+'leasing I-IV kw 2025'!O55</f>
        <v>0</v>
      </c>
      <c r="Q56" s="15">
        <f>'pozyczki I-IV kw 2025'!P55+'leasing I-IV kw 2025'!P55</f>
        <v>0</v>
      </c>
      <c r="R56" s="15">
        <f>'pozyczki I-IV kw 2025'!Q55+'leasing I-IV kw 2025'!Q55</f>
        <v>94</v>
      </c>
      <c r="S56" s="15">
        <f>'pozyczki I-IV kw 2025'!R55+'leasing I-IV kw 2025'!R55</f>
        <v>6</v>
      </c>
      <c r="T56" s="15">
        <f>'pozyczki I-IV kw 2025'!S55+'leasing I-IV kw 2025'!S55</f>
        <v>0</v>
      </c>
      <c r="U56" s="15">
        <f>'pozyczki I-IV kw 2025'!T55+'leasing I-IV kw 2025'!T55</f>
        <v>0</v>
      </c>
      <c r="V56" s="15">
        <f>'pozyczki I-IV kw 2025'!U55+'leasing I-IV kw 2025'!U55</f>
        <v>10</v>
      </c>
      <c r="W56" s="15">
        <f>'pozyczki I-IV kw 2025'!V55+'leasing I-IV kw 2025'!V55</f>
        <v>0</v>
      </c>
      <c r="X56" s="15">
        <f>'pozyczki I-IV kw 2025'!W55+'leasing I-IV kw 2025'!W55</f>
        <v>0</v>
      </c>
      <c r="Y56" s="15">
        <f>'pozyczki I-IV kw 2025'!X55+'leasing I-IV kw 2025'!X55</f>
        <v>1040</v>
      </c>
      <c r="Z56" s="15">
        <f>'pozyczki I-IV kw 2025'!Y55+'leasing I-IV kw 2025'!Y55</f>
        <v>49</v>
      </c>
      <c r="AA56" s="15">
        <f>'pozyczki I-IV kw 2025'!Z55+'leasing I-IV kw 2025'!Z55</f>
        <v>158</v>
      </c>
      <c r="AB56" s="15">
        <f>'pozyczki I-IV kw 2025'!AA55+'leasing I-IV kw 2025'!AA55</f>
        <v>3</v>
      </c>
      <c r="AC56" s="15">
        <f>'pozyczki I-IV kw 2025'!AB55+'leasing I-IV kw 2025'!AB55</f>
        <v>17</v>
      </c>
      <c r="AD56" s="15">
        <f>'pozyczki I-IV kw 2025'!AC55+'leasing I-IV kw 2025'!AC55</f>
        <v>14</v>
      </c>
      <c r="AE56" s="15">
        <f>'pozyczki I-IV kw 2025'!AD55+'leasing I-IV kw 2025'!AD55</f>
        <v>15</v>
      </c>
      <c r="AF56" s="15">
        <f>'pozyczki I-IV kw 2025'!AE55+'leasing I-IV kw 2025'!AE55</f>
        <v>149</v>
      </c>
      <c r="AG56" s="15">
        <f>'pozyczki I-IV kw 2025'!AF55+'leasing I-IV kw 2025'!AF55</f>
        <v>10</v>
      </c>
      <c r="AH56" s="15">
        <f>'pozyczki I-IV kw 2025'!AG55+'leasing I-IV kw 2025'!AG55</f>
        <v>28</v>
      </c>
      <c r="AI56" s="15">
        <f>'pozyczki I-IV kw 2025'!AH55+'leasing I-IV kw 2025'!AH55</f>
        <v>3</v>
      </c>
      <c r="AJ56" s="15">
        <f>'pozyczki I-IV kw 2025'!AI55+'leasing I-IV kw 2025'!AI55</f>
        <v>0</v>
      </c>
      <c r="AK56" s="15">
        <f>'pozyczki I-IV kw 2025'!AJ55+'leasing I-IV kw 2025'!AJ55</f>
        <v>2</v>
      </c>
      <c r="AL56" s="15">
        <f>'pozyczki I-IV kw 2025'!AK55+'leasing I-IV kw 2025'!AK55</f>
        <v>0</v>
      </c>
      <c r="AM56" s="15">
        <f>'pozyczki I-IV kw 2025'!AL55+'leasing I-IV kw 2025'!AL55</f>
        <v>0</v>
      </c>
      <c r="AN56" s="15">
        <f>'pozyczki I-IV kw 2025'!AM55+'leasing I-IV kw 2025'!AM55</f>
        <v>592</v>
      </c>
      <c r="AO56" s="15">
        <f>'pozyczki I-IV kw 2025'!AN55+'leasing I-IV kw 2025'!AN55</f>
        <v>49</v>
      </c>
      <c r="AP56" s="15">
        <f>'pozyczki I-IV kw 2025'!AO55+'leasing I-IV kw 2025'!AO55</f>
        <v>45</v>
      </c>
      <c r="AQ56" s="15">
        <f>'pozyczki I-IV kw 2025'!AP55+'leasing I-IV kw 2025'!AP55</f>
        <v>4</v>
      </c>
      <c r="AR56" s="15">
        <f>'pozyczki I-IV kw 2025'!AQ55+'leasing I-IV kw 2025'!AQ55</f>
        <v>0</v>
      </c>
      <c r="AS56" s="15">
        <f>'pozyczki I-IV kw 2025'!AR55+'leasing I-IV kw 2025'!AR55</f>
        <v>1</v>
      </c>
      <c r="AT56" s="15">
        <f>'pozyczki I-IV kw 2025'!AS55+'leasing I-IV kw 2025'!AS55</f>
        <v>0</v>
      </c>
      <c r="AU56" s="15">
        <f>'pozyczki I-IV kw 2025'!AT55+'leasing I-IV kw 2025'!AT55</f>
        <v>1</v>
      </c>
      <c r="AV56" s="15">
        <f>'pozyczki I-IV kw 2025'!AU55+'leasing I-IV kw 2025'!AU55</f>
        <v>0</v>
      </c>
      <c r="AW56" s="15">
        <f>'pozyczki I-IV kw 2025'!AV55+'leasing I-IV kw 2025'!AV55</f>
        <v>0</v>
      </c>
      <c r="AX56" s="15">
        <f>'pozyczki I-IV kw 2025'!AW55+'leasing I-IV kw 2025'!AW55</f>
        <v>1250</v>
      </c>
      <c r="AY56" s="15">
        <f>'pozyczki I-IV kw 2025'!AX55+'leasing I-IV kw 2025'!AX55</f>
        <v>0</v>
      </c>
      <c r="AZ56" s="15">
        <f>'pozyczki I-IV kw 2025'!AY55+'leasing I-IV kw 2025'!AY55</f>
        <v>0</v>
      </c>
      <c r="BA56" s="15">
        <f>'pozyczki I-IV kw 2025'!AZ55+'leasing I-IV kw 2025'!AZ55</f>
        <v>0</v>
      </c>
      <c r="BB56" s="15">
        <f>'pozyczki I-IV kw 2025'!BA55+'leasing I-IV kw 2025'!BA55</f>
        <v>0</v>
      </c>
      <c r="BC56" s="15">
        <f>'pozyczki I-IV kw 2025'!BB55+'leasing I-IV kw 2025'!BB55</f>
        <v>0</v>
      </c>
      <c r="BD56" s="15">
        <f>'pozyczki I-IV kw 2025'!BC55+'leasing I-IV kw 2025'!BC55</f>
        <v>0</v>
      </c>
      <c r="BE56" s="15">
        <f>'pozyczki I-IV kw 2025'!BD55+'leasing I-IV kw 2025'!BD55</f>
        <v>1250</v>
      </c>
    </row>
    <row r="57" spans="2:57" x14ac:dyDescent="0.25">
      <c r="B57" s="91">
        <v>18</v>
      </c>
      <c r="C57" s="158" t="s">
        <v>71</v>
      </c>
      <c r="D57" s="15">
        <f>'pozyczki I-IV kw 2025'!C56+'leasing I-IV kw 2025'!C56</f>
        <v>22309</v>
      </c>
      <c r="E57" s="15">
        <f>'pozyczki I-IV kw 2025'!D56+'leasing I-IV kw 2025'!D56</f>
        <v>12980</v>
      </c>
      <c r="F57" s="15">
        <f>'pozyczki I-IV kw 2025'!E56+'leasing I-IV kw 2025'!E56</f>
        <v>183</v>
      </c>
      <c r="G57" s="15">
        <f>'pozyczki I-IV kw 2025'!F56+'leasing I-IV kw 2025'!F56</f>
        <v>292</v>
      </c>
      <c r="H57" s="15">
        <f>'pozyczki I-IV kw 2025'!G56+'leasing I-IV kw 2025'!G56</f>
        <v>3271</v>
      </c>
      <c r="I57" s="15">
        <f>'pozyczki I-IV kw 2025'!H56+'leasing I-IV kw 2025'!H56</f>
        <v>2465</v>
      </c>
      <c r="J57" s="15">
        <f>'pozyczki I-IV kw 2025'!I56+'leasing I-IV kw 2025'!I56</f>
        <v>25</v>
      </c>
      <c r="K57" s="15">
        <f>'pozyczki I-IV kw 2025'!J56+'leasing I-IV kw 2025'!J56</f>
        <v>11</v>
      </c>
      <c r="L57" s="15">
        <f>'pozyczki I-IV kw 2025'!K56+'leasing I-IV kw 2025'!K56</f>
        <v>806</v>
      </c>
      <c r="M57" s="15">
        <f>'pozyczki I-IV kw 2025'!L56+'leasing I-IV kw 2025'!L56</f>
        <v>3</v>
      </c>
      <c r="N57" s="15">
        <f>'pozyczki I-IV kw 2025'!M56+'leasing I-IV kw 2025'!M56</f>
        <v>0</v>
      </c>
      <c r="O57" s="15">
        <f>'pozyczki I-IV kw 2025'!N56+'leasing I-IV kw 2025'!N56</f>
        <v>2746</v>
      </c>
      <c r="P57" s="15">
        <f>'pozyczki I-IV kw 2025'!O56+'leasing I-IV kw 2025'!O56</f>
        <v>0</v>
      </c>
      <c r="Q57" s="15">
        <f>'pozyczki I-IV kw 2025'!P56+'leasing I-IV kw 2025'!P56</f>
        <v>0</v>
      </c>
      <c r="R57" s="15">
        <f>'pozyczki I-IV kw 2025'!Q56+'leasing I-IV kw 2025'!Q56</f>
        <v>2237</v>
      </c>
      <c r="S57" s="15">
        <f>'pozyczki I-IV kw 2025'!R56+'leasing I-IV kw 2025'!R56</f>
        <v>396</v>
      </c>
      <c r="T57" s="15">
        <f>'pozyczki I-IV kw 2025'!S56+'leasing I-IV kw 2025'!S56</f>
        <v>0</v>
      </c>
      <c r="U57" s="15">
        <f>'pozyczki I-IV kw 2025'!T56+'leasing I-IV kw 2025'!T56</f>
        <v>0</v>
      </c>
      <c r="V57" s="15">
        <f>'pozyczki I-IV kw 2025'!U56+'leasing I-IV kw 2025'!U56</f>
        <v>679</v>
      </c>
      <c r="W57" s="15">
        <f>'pozyczki I-IV kw 2025'!V56+'leasing I-IV kw 2025'!V56</f>
        <v>48</v>
      </c>
      <c r="X57" s="15">
        <f>'pozyczki I-IV kw 2025'!W56+'leasing I-IV kw 2025'!W56</f>
        <v>0</v>
      </c>
      <c r="Y57" s="15">
        <f>'pozyczki I-IV kw 2025'!X56+'leasing I-IV kw 2025'!X56</f>
        <v>7137</v>
      </c>
      <c r="Z57" s="15">
        <f>'pozyczki I-IV kw 2025'!Y56+'leasing I-IV kw 2025'!Y56</f>
        <v>908</v>
      </c>
      <c r="AA57" s="15">
        <f>'pozyczki I-IV kw 2025'!Z56+'leasing I-IV kw 2025'!Z56</f>
        <v>699</v>
      </c>
      <c r="AB57" s="15">
        <f>'pozyczki I-IV kw 2025'!AA56+'leasing I-IV kw 2025'!AA56</f>
        <v>118</v>
      </c>
      <c r="AC57" s="15">
        <f>'pozyczki I-IV kw 2025'!AB56+'leasing I-IV kw 2025'!AB56</f>
        <v>143</v>
      </c>
      <c r="AD57" s="15">
        <f>'pozyczki I-IV kw 2025'!AC56+'leasing I-IV kw 2025'!AC56</f>
        <v>437</v>
      </c>
      <c r="AE57" s="15">
        <f>'pozyczki I-IV kw 2025'!AD56+'leasing I-IV kw 2025'!AD56</f>
        <v>286</v>
      </c>
      <c r="AF57" s="15">
        <f>'pozyczki I-IV kw 2025'!AE56+'leasing I-IV kw 2025'!AE56</f>
        <v>419</v>
      </c>
      <c r="AG57" s="15">
        <f>'pozyczki I-IV kw 2025'!AF56+'leasing I-IV kw 2025'!AF56</f>
        <v>334</v>
      </c>
      <c r="AH57" s="15">
        <f>'pozyczki I-IV kw 2025'!AG56+'leasing I-IV kw 2025'!AG56</f>
        <v>867</v>
      </c>
      <c r="AI57" s="15">
        <f>'pozyczki I-IV kw 2025'!AH56+'leasing I-IV kw 2025'!AH56</f>
        <v>6</v>
      </c>
      <c r="AJ57" s="15">
        <f>'pozyczki I-IV kw 2025'!AI56+'leasing I-IV kw 2025'!AI56</f>
        <v>9</v>
      </c>
      <c r="AK57" s="15">
        <f>'pozyczki I-IV kw 2025'!AJ56+'leasing I-IV kw 2025'!AJ56</f>
        <v>126</v>
      </c>
      <c r="AL57" s="15">
        <f>'pozyczki I-IV kw 2025'!AK56+'leasing I-IV kw 2025'!AK56</f>
        <v>0</v>
      </c>
      <c r="AM57" s="15">
        <f>'pozyczki I-IV kw 2025'!AL56+'leasing I-IV kw 2025'!AL56</f>
        <v>0</v>
      </c>
      <c r="AN57" s="15">
        <f>'pozyczki I-IV kw 2025'!AM56+'leasing I-IV kw 2025'!AM56</f>
        <v>2785</v>
      </c>
      <c r="AO57" s="15">
        <f>'pozyczki I-IV kw 2025'!AN56+'leasing I-IV kw 2025'!AN56</f>
        <v>992</v>
      </c>
      <c r="AP57" s="15">
        <f>'pozyczki I-IV kw 2025'!AO56+'leasing I-IV kw 2025'!AO56</f>
        <v>696</v>
      </c>
      <c r="AQ57" s="15">
        <f>'pozyczki I-IV kw 2025'!AP56+'leasing I-IV kw 2025'!AP56</f>
        <v>5</v>
      </c>
      <c r="AR57" s="15">
        <f>'pozyczki I-IV kw 2025'!AQ56+'leasing I-IV kw 2025'!AQ56</f>
        <v>291</v>
      </c>
      <c r="AS57" s="15">
        <f>'pozyczki I-IV kw 2025'!AR56+'leasing I-IV kw 2025'!AR56</f>
        <v>88</v>
      </c>
      <c r="AT57" s="15">
        <f>'pozyczki I-IV kw 2025'!AS56+'leasing I-IV kw 2025'!AS56</f>
        <v>16</v>
      </c>
      <c r="AU57" s="15">
        <f>'pozyczki I-IV kw 2025'!AT56+'leasing I-IV kw 2025'!AT56</f>
        <v>69</v>
      </c>
      <c r="AV57" s="15">
        <f>'pozyczki I-IV kw 2025'!AU56+'leasing I-IV kw 2025'!AU56</f>
        <v>3</v>
      </c>
      <c r="AW57" s="15">
        <f>'pozyczki I-IV kw 2025'!AV56+'leasing I-IV kw 2025'!AV56</f>
        <v>424</v>
      </c>
      <c r="AX57" s="15">
        <f>'pozyczki I-IV kw 2025'!AW56+'leasing I-IV kw 2025'!AW56</f>
        <v>30950</v>
      </c>
      <c r="AY57" s="15">
        <f>'pozyczki I-IV kw 2025'!AX56+'leasing I-IV kw 2025'!AX56</f>
        <v>30</v>
      </c>
      <c r="AZ57" s="15">
        <f>'pozyczki I-IV kw 2025'!AY56+'leasing I-IV kw 2025'!AY56</f>
        <v>0</v>
      </c>
      <c r="BA57" s="15">
        <f>'pozyczki I-IV kw 2025'!AZ56+'leasing I-IV kw 2025'!AZ56</f>
        <v>19</v>
      </c>
      <c r="BB57" s="15">
        <f>'pozyczki I-IV kw 2025'!BA56+'leasing I-IV kw 2025'!BA56</f>
        <v>3</v>
      </c>
      <c r="BC57" s="15">
        <f>'pozyczki I-IV kw 2025'!BB56+'leasing I-IV kw 2025'!BB56</f>
        <v>1</v>
      </c>
      <c r="BD57" s="15">
        <f>'pozyczki I-IV kw 2025'!BC56+'leasing I-IV kw 2025'!BC56</f>
        <v>7</v>
      </c>
      <c r="BE57" s="15">
        <f>'pozyczki I-IV kw 2025'!BD56+'leasing I-IV kw 2025'!BD56</f>
        <v>30980</v>
      </c>
    </row>
    <row r="58" spans="2:57" x14ac:dyDescent="0.25">
      <c r="B58" s="91">
        <v>19</v>
      </c>
      <c r="C58" s="158" t="s">
        <v>72</v>
      </c>
      <c r="D58" s="15">
        <f>'pozyczki I-IV kw 2025'!C57+'leasing I-IV kw 2025'!C57</f>
        <v>72416</v>
      </c>
      <c r="E58" s="15">
        <f>'pozyczki I-IV kw 2025'!D57+'leasing I-IV kw 2025'!D57</f>
        <v>49148</v>
      </c>
      <c r="F58" s="15">
        <f>'pozyczki I-IV kw 2025'!E57+'leasing I-IV kw 2025'!E57</f>
        <v>3041</v>
      </c>
      <c r="G58" s="15">
        <f>'pozyczki I-IV kw 2025'!F57+'leasing I-IV kw 2025'!F57</f>
        <v>864</v>
      </c>
      <c r="H58" s="15">
        <f>'pozyczki I-IV kw 2025'!G57+'leasing I-IV kw 2025'!G57</f>
        <v>11644</v>
      </c>
      <c r="I58" s="15">
        <f>'pozyczki I-IV kw 2025'!H57+'leasing I-IV kw 2025'!H57</f>
        <v>9913</v>
      </c>
      <c r="J58" s="15">
        <f>'pozyczki I-IV kw 2025'!I57+'leasing I-IV kw 2025'!I57</f>
        <v>123</v>
      </c>
      <c r="K58" s="15">
        <f>'pozyczki I-IV kw 2025'!J57+'leasing I-IV kw 2025'!J57</f>
        <v>73</v>
      </c>
      <c r="L58" s="15">
        <f>'pozyczki I-IV kw 2025'!K57+'leasing I-IV kw 2025'!K57</f>
        <v>1731</v>
      </c>
      <c r="M58" s="15">
        <f>'pozyczki I-IV kw 2025'!L57+'leasing I-IV kw 2025'!L57</f>
        <v>11</v>
      </c>
      <c r="N58" s="15">
        <f>'pozyczki I-IV kw 2025'!M57+'leasing I-IV kw 2025'!M57</f>
        <v>4</v>
      </c>
      <c r="O58" s="15">
        <f>'pozyczki I-IV kw 2025'!N57+'leasing I-IV kw 2025'!N57</f>
        <v>4173</v>
      </c>
      <c r="P58" s="15">
        <f>'pozyczki I-IV kw 2025'!O57+'leasing I-IV kw 2025'!O57</f>
        <v>2</v>
      </c>
      <c r="Q58" s="15">
        <f>'pozyczki I-IV kw 2025'!P57+'leasing I-IV kw 2025'!P57</f>
        <v>0</v>
      </c>
      <c r="R58" s="15">
        <f>'pozyczki I-IV kw 2025'!Q57+'leasing I-IV kw 2025'!Q57</f>
        <v>5278</v>
      </c>
      <c r="S58" s="15">
        <f>'pozyczki I-IV kw 2025'!R57+'leasing I-IV kw 2025'!R57</f>
        <v>428</v>
      </c>
      <c r="T58" s="15">
        <f>'pozyczki I-IV kw 2025'!S57+'leasing I-IV kw 2025'!S57</f>
        <v>1</v>
      </c>
      <c r="U58" s="15">
        <f>'pozyczki I-IV kw 2025'!T57+'leasing I-IV kw 2025'!T57</f>
        <v>0</v>
      </c>
      <c r="V58" s="15">
        <f>'pozyczki I-IV kw 2025'!U57+'leasing I-IV kw 2025'!U57</f>
        <v>1745</v>
      </c>
      <c r="W58" s="15">
        <f>'pozyczki I-IV kw 2025'!V57+'leasing I-IV kw 2025'!V57</f>
        <v>31</v>
      </c>
      <c r="X58" s="15">
        <f>'pozyczki I-IV kw 2025'!W57+'leasing I-IV kw 2025'!W57</f>
        <v>0</v>
      </c>
      <c r="Y58" s="15">
        <f>'pozyczki I-IV kw 2025'!X57+'leasing I-IV kw 2025'!X57</f>
        <v>23964</v>
      </c>
      <c r="Z58" s="15">
        <f>'pozyczki I-IV kw 2025'!Y57+'leasing I-IV kw 2025'!Y57</f>
        <v>2607</v>
      </c>
      <c r="AA58" s="15">
        <f>'pozyczki I-IV kw 2025'!Z57+'leasing I-IV kw 2025'!Z57</f>
        <v>2689</v>
      </c>
      <c r="AB58" s="15">
        <f>'pozyczki I-IV kw 2025'!AA57+'leasing I-IV kw 2025'!AA57</f>
        <v>355</v>
      </c>
      <c r="AC58" s="15">
        <f>'pozyczki I-IV kw 2025'!AB57+'leasing I-IV kw 2025'!AB57</f>
        <v>215</v>
      </c>
      <c r="AD58" s="15">
        <f>'pozyczki I-IV kw 2025'!AC57+'leasing I-IV kw 2025'!AC57</f>
        <v>969</v>
      </c>
      <c r="AE58" s="15">
        <f>'pozyczki I-IV kw 2025'!AD57+'leasing I-IV kw 2025'!AD57</f>
        <v>1439</v>
      </c>
      <c r="AF58" s="15">
        <f>'pozyczki I-IV kw 2025'!AE57+'leasing I-IV kw 2025'!AE57</f>
        <v>1860</v>
      </c>
      <c r="AG58" s="15">
        <f>'pozyczki I-IV kw 2025'!AF57+'leasing I-IV kw 2025'!AF57</f>
        <v>1009</v>
      </c>
      <c r="AH58" s="15">
        <f>'pozyczki I-IV kw 2025'!AG57+'leasing I-IV kw 2025'!AG57</f>
        <v>1298</v>
      </c>
      <c r="AI58" s="15">
        <f>'pozyczki I-IV kw 2025'!AH57+'leasing I-IV kw 2025'!AH57</f>
        <v>4</v>
      </c>
      <c r="AJ58" s="15">
        <f>'pozyczki I-IV kw 2025'!AI57+'leasing I-IV kw 2025'!AI57</f>
        <v>43</v>
      </c>
      <c r="AK58" s="15">
        <f>'pozyczki I-IV kw 2025'!AJ57+'leasing I-IV kw 2025'!AJ57</f>
        <v>160</v>
      </c>
      <c r="AL58" s="15">
        <f>'pozyczki I-IV kw 2025'!AK57+'leasing I-IV kw 2025'!AK57</f>
        <v>1</v>
      </c>
      <c r="AM58" s="15">
        <f>'pozyczki I-IV kw 2025'!AL57+'leasing I-IV kw 2025'!AL57</f>
        <v>34</v>
      </c>
      <c r="AN58" s="15">
        <f>'pozyczki I-IV kw 2025'!AM57+'leasing I-IV kw 2025'!AM57</f>
        <v>11281</v>
      </c>
      <c r="AO58" s="15">
        <f>'pozyczki I-IV kw 2025'!AN57+'leasing I-IV kw 2025'!AN57</f>
        <v>12559</v>
      </c>
      <c r="AP58" s="15">
        <f>'pozyczki I-IV kw 2025'!AO57+'leasing I-IV kw 2025'!AO57</f>
        <v>7482</v>
      </c>
      <c r="AQ58" s="15">
        <f>'pozyczki I-IV kw 2025'!AP57+'leasing I-IV kw 2025'!AP57</f>
        <v>12</v>
      </c>
      <c r="AR58" s="15">
        <f>'pozyczki I-IV kw 2025'!AQ57+'leasing I-IV kw 2025'!AQ57</f>
        <v>5065</v>
      </c>
      <c r="AS58" s="15">
        <f>'pozyczki I-IV kw 2025'!AR57+'leasing I-IV kw 2025'!AR57</f>
        <v>253</v>
      </c>
      <c r="AT58" s="15">
        <f>'pozyczki I-IV kw 2025'!AS57+'leasing I-IV kw 2025'!AS57</f>
        <v>34</v>
      </c>
      <c r="AU58" s="15">
        <f>'pozyczki I-IV kw 2025'!AT57+'leasing I-IV kw 2025'!AT57</f>
        <v>93</v>
      </c>
      <c r="AV58" s="15">
        <f>'pozyczki I-IV kw 2025'!AU57+'leasing I-IV kw 2025'!AU57</f>
        <v>126</v>
      </c>
      <c r="AW58" s="15">
        <f>'pozyczki I-IV kw 2025'!AV57+'leasing I-IV kw 2025'!AV57</f>
        <v>10</v>
      </c>
      <c r="AX58" s="15">
        <f>'pozyczki I-IV kw 2025'!AW57+'leasing I-IV kw 2025'!AW57</f>
        <v>109202</v>
      </c>
      <c r="AY58" s="15">
        <f>'pozyczki I-IV kw 2025'!AX57+'leasing I-IV kw 2025'!AX57</f>
        <v>0</v>
      </c>
      <c r="AZ58" s="15">
        <f>'pozyczki I-IV kw 2025'!AY57+'leasing I-IV kw 2025'!AY57</f>
        <v>0</v>
      </c>
      <c r="BA58" s="15">
        <f>'pozyczki I-IV kw 2025'!AZ57+'leasing I-IV kw 2025'!AZ57</f>
        <v>0</v>
      </c>
      <c r="BB58" s="15">
        <f>'pozyczki I-IV kw 2025'!BA57+'leasing I-IV kw 2025'!BA57</f>
        <v>0</v>
      </c>
      <c r="BC58" s="15">
        <f>'pozyczki I-IV kw 2025'!BB57+'leasing I-IV kw 2025'!BB57</f>
        <v>0</v>
      </c>
      <c r="BD58" s="15">
        <f>'pozyczki I-IV kw 2025'!BC57+'leasing I-IV kw 2025'!BC57</f>
        <v>0</v>
      </c>
      <c r="BE58" s="15">
        <f>'pozyczki I-IV kw 2025'!BD57+'leasing I-IV kw 2025'!BD57</f>
        <v>109202</v>
      </c>
    </row>
    <row r="59" spans="2:57" x14ac:dyDescent="0.25">
      <c r="B59" s="91">
        <v>20</v>
      </c>
      <c r="C59" s="158" t="s">
        <v>73</v>
      </c>
      <c r="D59" s="15">
        <f>'pozyczki I-IV kw 2025'!C58+'leasing I-IV kw 2025'!C58</f>
        <v>24619</v>
      </c>
      <c r="E59" s="15">
        <f>'pozyczki I-IV kw 2025'!D58+'leasing I-IV kw 2025'!D58</f>
        <v>21243</v>
      </c>
      <c r="F59" s="15">
        <f>'pozyczki I-IV kw 2025'!E58+'leasing I-IV kw 2025'!E58</f>
        <v>0</v>
      </c>
      <c r="G59" s="15">
        <f>'pozyczki I-IV kw 2025'!F58+'leasing I-IV kw 2025'!F58</f>
        <v>0</v>
      </c>
      <c r="H59" s="15">
        <f>'pozyczki I-IV kw 2025'!G58+'leasing I-IV kw 2025'!G58</f>
        <v>1978</v>
      </c>
      <c r="I59" s="15">
        <f>'pozyczki I-IV kw 2025'!H58+'leasing I-IV kw 2025'!H58</f>
        <v>1978</v>
      </c>
      <c r="J59" s="15">
        <f>'pozyczki I-IV kw 2025'!I58+'leasing I-IV kw 2025'!I58</f>
        <v>0</v>
      </c>
      <c r="K59" s="15">
        <f>'pozyczki I-IV kw 2025'!J58+'leasing I-IV kw 2025'!J58</f>
        <v>0</v>
      </c>
      <c r="L59" s="15">
        <f>'pozyczki I-IV kw 2025'!K58+'leasing I-IV kw 2025'!K58</f>
        <v>0</v>
      </c>
      <c r="M59" s="15">
        <f>'pozyczki I-IV kw 2025'!L58+'leasing I-IV kw 2025'!L58</f>
        <v>0</v>
      </c>
      <c r="N59" s="15">
        <f>'pozyczki I-IV kw 2025'!M58+'leasing I-IV kw 2025'!M58</f>
        <v>0</v>
      </c>
      <c r="O59" s="15">
        <f>'pozyczki I-IV kw 2025'!N58+'leasing I-IV kw 2025'!N58</f>
        <v>0</v>
      </c>
      <c r="P59" s="15">
        <f>'pozyczki I-IV kw 2025'!O58+'leasing I-IV kw 2025'!O58</f>
        <v>0</v>
      </c>
      <c r="Q59" s="15">
        <f>'pozyczki I-IV kw 2025'!P58+'leasing I-IV kw 2025'!P58</f>
        <v>0</v>
      </c>
      <c r="R59" s="15">
        <f>'pozyczki I-IV kw 2025'!Q58+'leasing I-IV kw 2025'!Q58</f>
        <v>0</v>
      </c>
      <c r="S59" s="15">
        <f>'pozyczki I-IV kw 2025'!R58+'leasing I-IV kw 2025'!R58</f>
        <v>0</v>
      </c>
      <c r="T59" s="15">
        <f>'pozyczki I-IV kw 2025'!S58+'leasing I-IV kw 2025'!S58</f>
        <v>0</v>
      </c>
      <c r="U59" s="15">
        <f>'pozyczki I-IV kw 2025'!T58+'leasing I-IV kw 2025'!T58</f>
        <v>0</v>
      </c>
      <c r="V59" s="15">
        <f>'pozyczki I-IV kw 2025'!U58+'leasing I-IV kw 2025'!U58</f>
        <v>1398</v>
      </c>
      <c r="W59" s="15">
        <f>'pozyczki I-IV kw 2025'!V58+'leasing I-IV kw 2025'!V58</f>
        <v>0</v>
      </c>
      <c r="X59" s="15">
        <f>'pozyczki I-IV kw 2025'!W58+'leasing I-IV kw 2025'!W58</f>
        <v>0</v>
      </c>
      <c r="Y59" s="15">
        <f>'pozyczki I-IV kw 2025'!X58+'leasing I-IV kw 2025'!X58</f>
        <v>0</v>
      </c>
      <c r="Z59" s="15">
        <f>'pozyczki I-IV kw 2025'!Y58+'leasing I-IV kw 2025'!Y58</f>
        <v>0</v>
      </c>
      <c r="AA59" s="15">
        <f>'pozyczki I-IV kw 2025'!Z58+'leasing I-IV kw 2025'!Z58</f>
        <v>0</v>
      </c>
      <c r="AB59" s="15">
        <f>'pozyczki I-IV kw 2025'!AA58+'leasing I-IV kw 2025'!AA58</f>
        <v>0</v>
      </c>
      <c r="AC59" s="15">
        <f>'pozyczki I-IV kw 2025'!AB58+'leasing I-IV kw 2025'!AB58</f>
        <v>0</v>
      </c>
      <c r="AD59" s="15">
        <f>'pozyczki I-IV kw 2025'!AC58+'leasing I-IV kw 2025'!AC58</f>
        <v>0</v>
      </c>
      <c r="AE59" s="15">
        <f>'pozyczki I-IV kw 2025'!AD58+'leasing I-IV kw 2025'!AD58</f>
        <v>0</v>
      </c>
      <c r="AF59" s="15">
        <f>'pozyczki I-IV kw 2025'!AE58+'leasing I-IV kw 2025'!AE58</f>
        <v>0</v>
      </c>
      <c r="AG59" s="15">
        <f>'pozyczki I-IV kw 2025'!AF58+'leasing I-IV kw 2025'!AF58</f>
        <v>0</v>
      </c>
      <c r="AH59" s="15">
        <f>'pozyczki I-IV kw 2025'!AG58+'leasing I-IV kw 2025'!AG58</f>
        <v>0</v>
      </c>
      <c r="AI59" s="15">
        <f>'pozyczki I-IV kw 2025'!AH58+'leasing I-IV kw 2025'!AH58</f>
        <v>0</v>
      </c>
      <c r="AJ59" s="15">
        <f>'pozyczki I-IV kw 2025'!AI58+'leasing I-IV kw 2025'!AI58</f>
        <v>0</v>
      </c>
      <c r="AK59" s="15">
        <f>'pozyczki I-IV kw 2025'!AJ58+'leasing I-IV kw 2025'!AJ58</f>
        <v>0</v>
      </c>
      <c r="AL59" s="15">
        <f>'pozyczki I-IV kw 2025'!AK58+'leasing I-IV kw 2025'!AK58</f>
        <v>0</v>
      </c>
      <c r="AM59" s="15">
        <f>'pozyczki I-IV kw 2025'!AL58+'leasing I-IV kw 2025'!AL58</f>
        <v>0</v>
      </c>
      <c r="AN59" s="15">
        <f>'pozyczki I-IV kw 2025'!AM58+'leasing I-IV kw 2025'!AM58</f>
        <v>0</v>
      </c>
      <c r="AO59" s="15">
        <f>'pozyczki I-IV kw 2025'!AN58+'leasing I-IV kw 2025'!AN58</f>
        <v>0</v>
      </c>
      <c r="AP59" s="15">
        <f>'pozyczki I-IV kw 2025'!AO58+'leasing I-IV kw 2025'!AO58</f>
        <v>0</v>
      </c>
      <c r="AQ59" s="15">
        <f>'pozyczki I-IV kw 2025'!AP58+'leasing I-IV kw 2025'!AP58</f>
        <v>0</v>
      </c>
      <c r="AR59" s="15">
        <f>'pozyczki I-IV kw 2025'!AQ58+'leasing I-IV kw 2025'!AQ58</f>
        <v>0</v>
      </c>
      <c r="AS59" s="15">
        <f>'pozyczki I-IV kw 2025'!AR58+'leasing I-IV kw 2025'!AR58</f>
        <v>0</v>
      </c>
      <c r="AT59" s="15">
        <f>'pozyczki I-IV kw 2025'!AS58+'leasing I-IV kw 2025'!AS58</f>
        <v>0</v>
      </c>
      <c r="AU59" s="15">
        <f>'pozyczki I-IV kw 2025'!AT58+'leasing I-IV kw 2025'!AT58</f>
        <v>0</v>
      </c>
      <c r="AV59" s="15">
        <f>'pozyczki I-IV kw 2025'!AU58+'leasing I-IV kw 2025'!AU58</f>
        <v>0</v>
      </c>
      <c r="AW59" s="15">
        <f>'pozyczki I-IV kw 2025'!AV58+'leasing I-IV kw 2025'!AV58</f>
        <v>0</v>
      </c>
      <c r="AX59" s="15">
        <f>'pozyczki I-IV kw 2025'!AW58+'leasing I-IV kw 2025'!AW58</f>
        <v>24619</v>
      </c>
      <c r="AY59" s="15">
        <f>'pozyczki I-IV kw 2025'!AX58+'leasing I-IV kw 2025'!AX58</f>
        <v>0</v>
      </c>
      <c r="AZ59" s="15">
        <f>'pozyczki I-IV kw 2025'!AY58+'leasing I-IV kw 2025'!AY58</f>
        <v>0</v>
      </c>
      <c r="BA59" s="15">
        <f>'pozyczki I-IV kw 2025'!AZ58+'leasing I-IV kw 2025'!AZ58</f>
        <v>0</v>
      </c>
      <c r="BB59" s="15">
        <f>'pozyczki I-IV kw 2025'!BA58+'leasing I-IV kw 2025'!BA58</f>
        <v>0</v>
      </c>
      <c r="BC59" s="15">
        <f>'pozyczki I-IV kw 2025'!BB58+'leasing I-IV kw 2025'!BB58</f>
        <v>0</v>
      </c>
      <c r="BD59" s="15">
        <f>'pozyczki I-IV kw 2025'!BC58+'leasing I-IV kw 2025'!BC58</f>
        <v>0</v>
      </c>
      <c r="BE59" s="15">
        <f>'pozyczki I-IV kw 2025'!BD58+'leasing I-IV kw 2025'!BD58</f>
        <v>24619</v>
      </c>
    </row>
    <row r="60" spans="2:57" x14ac:dyDescent="0.25">
      <c r="B60" s="91">
        <v>21</v>
      </c>
      <c r="C60" s="158" t="s">
        <v>74</v>
      </c>
      <c r="D60" s="15">
        <f>'pozyczki I-IV kw 2025'!C59+'leasing I-IV kw 2025'!C59</f>
        <v>32998</v>
      </c>
      <c r="E60" s="15">
        <f>'pozyczki I-IV kw 2025'!D59+'leasing I-IV kw 2025'!D59</f>
        <v>23365</v>
      </c>
      <c r="F60" s="15">
        <f>'pozyczki I-IV kw 2025'!E59+'leasing I-IV kw 2025'!E59</f>
        <v>588</v>
      </c>
      <c r="G60" s="15">
        <f>'pozyczki I-IV kw 2025'!F59+'leasing I-IV kw 2025'!F59</f>
        <v>120</v>
      </c>
      <c r="H60" s="15">
        <f>'pozyczki I-IV kw 2025'!G59+'leasing I-IV kw 2025'!G59</f>
        <v>5015</v>
      </c>
      <c r="I60" s="15">
        <f>'pozyczki I-IV kw 2025'!H59+'leasing I-IV kw 2025'!H59</f>
        <v>4180</v>
      </c>
      <c r="J60" s="15">
        <f>'pozyczki I-IV kw 2025'!I59+'leasing I-IV kw 2025'!I59</f>
        <v>51</v>
      </c>
      <c r="K60" s="15">
        <f>'pozyczki I-IV kw 2025'!J59+'leasing I-IV kw 2025'!J59</f>
        <v>31</v>
      </c>
      <c r="L60" s="15">
        <f>'pozyczki I-IV kw 2025'!K59+'leasing I-IV kw 2025'!K59</f>
        <v>835</v>
      </c>
      <c r="M60" s="15">
        <f>'pozyczki I-IV kw 2025'!L59+'leasing I-IV kw 2025'!L59</f>
        <v>4</v>
      </c>
      <c r="N60" s="15">
        <f>'pozyczki I-IV kw 2025'!M59+'leasing I-IV kw 2025'!M59</f>
        <v>0</v>
      </c>
      <c r="O60" s="15">
        <f>'pozyczki I-IV kw 2025'!N59+'leasing I-IV kw 2025'!N59</f>
        <v>1741</v>
      </c>
      <c r="P60" s="15">
        <f>'pozyczki I-IV kw 2025'!O59+'leasing I-IV kw 2025'!O59</f>
        <v>0</v>
      </c>
      <c r="Q60" s="15">
        <f>'pozyczki I-IV kw 2025'!P59+'leasing I-IV kw 2025'!P59</f>
        <v>0</v>
      </c>
      <c r="R60" s="15">
        <f>'pozyczki I-IV kw 2025'!Q59+'leasing I-IV kw 2025'!Q59</f>
        <v>1857</v>
      </c>
      <c r="S60" s="15">
        <f>'pozyczki I-IV kw 2025'!R59+'leasing I-IV kw 2025'!R59</f>
        <v>123</v>
      </c>
      <c r="T60" s="15">
        <f>'pozyczki I-IV kw 2025'!S59+'leasing I-IV kw 2025'!S59</f>
        <v>8</v>
      </c>
      <c r="U60" s="15">
        <f>'pozyczki I-IV kw 2025'!T59+'leasing I-IV kw 2025'!T59</f>
        <v>0</v>
      </c>
      <c r="V60" s="15">
        <f>'pozyczki I-IV kw 2025'!U59+'leasing I-IV kw 2025'!U59</f>
        <v>897</v>
      </c>
      <c r="W60" s="15">
        <f>'pozyczki I-IV kw 2025'!V59+'leasing I-IV kw 2025'!V59</f>
        <v>4</v>
      </c>
      <c r="X60" s="15">
        <f>'pozyczki I-IV kw 2025'!W59+'leasing I-IV kw 2025'!W59</f>
        <v>0</v>
      </c>
      <c r="Y60" s="15">
        <f>'pozyczki I-IV kw 2025'!X59+'leasing I-IV kw 2025'!X59</f>
        <v>16970</v>
      </c>
      <c r="Z60" s="15">
        <f>'pozyczki I-IV kw 2025'!Y59+'leasing I-IV kw 2025'!Y59</f>
        <v>988</v>
      </c>
      <c r="AA60" s="15">
        <f>'pozyczki I-IV kw 2025'!Z59+'leasing I-IV kw 2025'!Z59</f>
        <v>7152</v>
      </c>
      <c r="AB60" s="15">
        <f>'pozyczki I-IV kw 2025'!AA59+'leasing I-IV kw 2025'!AA59</f>
        <v>229</v>
      </c>
      <c r="AC60" s="15">
        <f>'pozyczki I-IV kw 2025'!AB59+'leasing I-IV kw 2025'!AB59</f>
        <v>132</v>
      </c>
      <c r="AD60" s="15">
        <f>'pozyczki I-IV kw 2025'!AC59+'leasing I-IV kw 2025'!AC59</f>
        <v>231</v>
      </c>
      <c r="AE60" s="15">
        <f>'pozyczki I-IV kw 2025'!AD59+'leasing I-IV kw 2025'!AD59</f>
        <v>88</v>
      </c>
      <c r="AF60" s="15">
        <f>'pozyczki I-IV kw 2025'!AE59+'leasing I-IV kw 2025'!AE59</f>
        <v>2078</v>
      </c>
      <c r="AG60" s="15">
        <f>'pozyczki I-IV kw 2025'!AF59+'leasing I-IV kw 2025'!AF59</f>
        <v>494</v>
      </c>
      <c r="AH60" s="15">
        <f>'pozyczki I-IV kw 2025'!AG59+'leasing I-IV kw 2025'!AG59</f>
        <v>1028</v>
      </c>
      <c r="AI60" s="15">
        <f>'pozyczki I-IV kw 2025'!AH59+'leasing I-IV kw 2025'!AH59</f>
        <v>43</v>
      </c>
      <c r="AJ60" s="15">
        <f>'pozyczki I-IV kw 2025'!AI59+'leasing I-IV kw 2025'!AI59</f>
        <v>20</v>
      </c>
      <c r="AK60" s="15">
        <f>'pozyczki I-IV kw 2025'!AJ59+'leasing I-IV kw 2025'!AJ59</f>
        <v>226</v>
      </c>
      <c r="AL60" s="15">
        <f>'pozyczki I-IV kw 2025'!AK59+'leasing I-IV kw 2025'!AK59</f>
        <v>4</v>
      </c>
      <c r="AM60" s="15">
        <f>'pozyczki I-IV kw 2025'!AL59+'leasing I-IV kw 2025'!AL59</f>
        <v>54</v>
      </c>
      <c r="AN60" s="15">
        <f>'pozyczki I-IV kw 2025'!AM59+'leasing I-IV kw 2025'!AM59</f>
        <v>4203</v>
      </c>
      <c r="AO60" s="15">
        <f>'pozyczki I-IV kw 2025'!AN59+'leasing I-IV kw 2025'!AN59</f>
        <v>996</v>
      </c>
      <c r="AP60" s="15">
        <f>'pozyczki I-IV kw 2025'!AO59+'leasing I-IV kw 2025'!AO59</f>
        <v>996</v>
      </c>
      <c r="AQ60" s="15">
        <f>'pozyczki I-IV kw 2025'!AP59+'leasing I-IV kw 2025'!AP59</f>
        <v>0</v>
      </c>
      <c r="AR60" s="15">
        <f>'pozyczki I-IV kw 2025'!AQ59+'leasing I-IV kw 2025'!AQ59</f>
        <v>0</v>
      </c>
      <c r="AS60" s="15">
        <f>'pozyczki I-IV kw 2025'!AR59+'leasing I-IV kw 2025'!AR59</f>
        <v>60</v>
      </c>
      <c r="AT60" s="15">
        <f>'pozyczki I-IV kw 2025'!AS59+'leasing I-IV kw 2025'!AS59</f>
        <v>24</v>
      </c>
      <c r="AU60" s="15">
        <f>'pozyczki I-IV kw 2025'!AT59+'leasing I-IV kw 2025'!AT59</f>
        <v>26</v>
      </c>
      <c r="AV60" s="15">
        <f>'pozyczki I-IV kw 2025'!AU59+'leasing I-IV kw 2025'!AU59</f>
        <v>10</v>
      </c>
      <c r="AW60" s="15">
        <f>'pozyczki I-IV kw 2025'!AV59+'leasing I-IV kw 2025'!AV59</f>
        <v>0</v>
      </c>
      <c r="AX60" s="15">
        <f>'pozyczki I-IV kw 2025'!AW59+'leasing I-IV kw 2025'!AW59</f>
        <v>51024</v>
      </c>
      <c r="AY60" s="15">
        <f>'pozyczki I-IV kw 2025'!AX59+'leasing I-IV kw 2025'!AX59</f>
        <v>0</v>
      </c>
      <c r="AZ60" s="15">
        <f>'pozyczki I-IV kw 2025'!AY59+'leasing I-IV kw 2025'!AY59</f>
        <v>0</v>
      </c>
      <c r="BA60" s="15">
        <f>'pozyczki I-IV kw 2025'!AZ59+'leasing I-IV kw 2025'!AZ59</f>
        <v>0</v>
      </c>
      <c r="BB60" s="15">
        <f>'pozyczki I-IV kw 2025'!BA59+'leasing I-IV kw 2025'!BA59</f>
        <v>0</v>
      </c>
      <c r="BC60" s="15">
        <f>'pozyczki I-IV kw 2025'!BB59+'leasing I-IV kw 2025'!BB59</f>
        <v>0</v>
      </c>
      <c r="BD60" s="15">
        <f>'pozyczki I-IV kw 2025'!BC59+'leasing I-IV kw 2025'!BC59</f>
        <v>0</v>
      </c>
      <c r="BE60" s="15">
        <f>'pozyczki I-IV kw 2025'!BD59+'leasing I-IV kw 2025'!BD59</f>
        <v>51024</v>
      </c>
    </row>
    <row r="61" spans="2:57" x14ac:dyDescent="0.25">
      <c r="B61" s="91">
        <v>22</v>
      </c>
      <c r="C61" s="158" t="s">
        <v>75</v>
      </c>
      <c r="D61" s="15">
        <f>'pozyczki I-IV kw 2025'!C60+'leasing I-IV kw 2025'!C60</f>
        <v>2343</v>
      </c>
      <c r="E61" s="15">
        <f>'pozyczki I-IV kw 2025'!D60+'leasing I-IV kw 2025'!D60</f>
        <v>2</v>
      </c>
      <c r="F61" s="15">
        <f>'pozyczki I-IV kw 2025'!E60+'leasing I-IV kw 2025'!E60</f>
        <v>0</v>
      </c>
      <c r="G61" s="15">
        <f>'pozyczki I-IV kw 2025'!F60+'leasing I-IV kw 2025'!F60</f>
        <v>0</v>
      </c>
      <c r="H61" s="15">
        <f>'pozyczki I-IV kw 2025'!G60+'leasing I-IV kw 2025'!G60</f>
        <v>262</v>
      </c>
      <c r="I61" s="15">
        <f>'pozyczki I-IV kw 2025'!H60+'leasing I-IV kw 2025'!H60</f>
        <v>9</v>
      </c>
      <c r="J61" s="15">
        <f>'pozyczki I-IV kw 2025'!I60+'leasing I-IV kw 2025'!I60</f>
        <v>0</v>
      </c>
      <c r="K61" s="15">
        <f>'pozyczki I-IV kw 2025'!J60+'leasing I-IV kw 2025'!J60</f>
        <v>0</v>
      </c>
      <c r="L61" s="15">
        <f>'pozyczki I-IV kw 2025'!K60+'leasing I-IV kw 2025'!K60</f>
        <v>253</v>
      </c>
      <c r="M61" s="15">
        <f>'pozyczki I-IV kw 2025'!L60+'leasing I-IV kw 2025'!L60</f>
        <v>0</v>
      </c>
      <c r="N61" s="15">
        <f>'pozyczki I-IV kw 2025'!M60+'leasing I-IV kw 2025'!M60</f>
        <v>0</v>
      </c>
      <c r="O61" s="15">
        <f>'pozyczki I-IV kw 2025'!N60+'leasing I-IV kw 2025'!N60</f>
        <v>1637</v>
      </c>
      <c r="P61" s="15">
        <f>'pozyczki I-IV kw 2025'!O60+'leasing I-IV kw 2025'!O60</f>
        <v>0</v>
      </c>
      <c r="Q61" s="15">
        <f>'pozyczki I-IV kw 2025'!P60+'leasing I-IV kw 2025'!P60</f>
        <v>0</v>
      </c>
      <c r="R61" s="15">
        <f>'pozyczki I-IV kw 2025'!Q60+'leasing I-IV kw 2025'!Q60</f>
        <v>418</v>
      </c>
      <c r="S61" s="15">
        <f>'pozyczki I-IV kw 2025'!R60+'leasing I-IV kw 2025'!R60</f>
        <v>22</v>
      </c>
      <c r="T61" s="15">
        <f>'pozyczki I-IV kw 2025'!S60+'leasing I-IV kw 2025'!S60</f>
        <v>0</v>
      </c>
      <c r="U61" s="15">
        <f>'pozyczki I-IV kw 2025'!T60+'leasing I-IV kw 2025'!T60</f>
        <v>0</v>
      </c>
      <c r="V61" s="15">
        <f>'pozyczki I-IV kw 2025'!U60+'leasing I-IV kw 2025'!U60</f>
        <v>2</v>
      </c>
      <c r="W61" s="15">
        <f>'pozyczki I-IV kw 2025'!V60+'leasing I-IV kw 2025'!V60</f>
        <v>0</v>
      </c>
      <c r="X61" s="15">
        <f>'pozyczki I-IV kw 2025'!W60+'leasing I-IV kw 2025'!W60</f>
        <v>0</v>
      </c>
      <c r="Y61" s="15">
        <f>'pozyczki I-IV kw 2025'!X60+'leasing I-IV kw 2025'!X60</f>
        <v>0</v>
      </c>
      <c r="Z61" s="15">
        <f>'pozyczki I-IV kw 2025'!Y60+'leasing I-IV kw 2025'!Y60</f>
        <v>0</v>
      </c>
      <c r="AA61" s="15">
        <f>'pozyczki I-IV kw 2025'!Z60+'leasing I-IV kw 2025'!Z60</f>
        <v>0</v>
      </c>
      <c r="AB61" s="15">
        <f>'pozyczki I-IV kw 2025'!AA60+'leasing I-IV kw 2025'!AA60</f>
        <v>0</v>
      </c>
      <c r="AC61" s="15">
        <f>'pozyczki I-IV kw 2025'!AB60+'leasing I-IV kw 2025'!AB60</f>
        <v>0</v>
      </c>
      <c r="AD61" s="15">
        <f>'pozyczki I-IV kw 2025'!AC60+'leasing I-IV kw 2025'!AC60</f>
        <v>0</v>
      </c>
      <c r="AE61" s="15">
        <f>'pozyczki I-IV kw 2025'!AD60+'leasing I-IV kw 2025'!AD60</f>
        <v>0</v>
      </c>
      <c r="AF61" s="15">
        <f>'pozyczki I-IV kw 2025'!AE60+'leasing I-IV kw 2025'!AE60</f>
        <v>0</v>
      </c>
      <c r="AG61" s="15">
        <f>'pozyczki I-IV kw 2025'!AF60+'leasing I-IV kw 2025'!AF60</f>
        <v>0</v>
      </c>
      <c r="AH61" s="15">
        <f>'pozyczki I-IV kw 2025'!AG60+'leasing I-IV kw 2025'!AG60</f>
        <v>0</v>
      </c>
      <c r="AI61" s="15">
        <f>'pozyczki I-IV kw 2025'!AH60+'leasing I-IV kw 2025'!AH60</f>
        <v>0</v>
      </c>
      <c r="AJ61" s="15">
        <f>'pozyczki I-IV kw 2025'!AI60+'leasing I-IV kw 2025'!AI60</f>
        <v>0</v>
      </c>
      <c r="AK61" s="15">
        <f>'pozyczki I-IV kw 2025'!AJ60+'leasing I-IV kw 2025'!AJ60</f>
        <v>0</v>
      </c>
      <c r="AL61" s="15">
        <f>'pozyczki I-IV kw 2025'!AK60+'leasing I-IV kw 2025'!AK60</f>
        <v>0</v>
      </c>
      <c r="AM61" s="15">
        <f>'pozyczki I-IV kw 2025'!AL60+'leasing I-IV kw 2025'!AL60</f>
        <v>0</v>
      </c>
      <c r="AN61" s="15">
        <f>'pozyczki I-IV kw 2025'!AM60+'leasing I-IV kw 2025'!AM60</f>
        <v>0</v>
      </c>
      <c r="AO61" s="15">
        <f>'pozyczki I-IV kw 2025'!AN60+'leasing I-IV kw 2025'!AN60</f>
        <v>0</v>
      </c>
      <c r="AP61" s="15">
        <f>'pozyczki I-IV kw 2025'!AO60+'leasing I-IV kw 2025'!AO60</f>
        <v>0</v>
      </c>
      <c r="AQ61" s="15">
        <f>'pozyczki I-IV kw 2025'!AP60+'leasing I-IV kw 2025'!AP60</f>
        <v>0</v>
      </c>
      <c r="AR61" s="15">
        <f>'pozyczki I-IV kw 2025'!AQ60+'leasing I-IV kw 2025'!AQ60</f>
        <v>0</v>
      </c>
      <c r="AS61" s="15">
        <f>'pozyczki I-IV kw 2025'!AR60+'leasing I-IV kw 2025'!AR60</f>
        <v>0</v>
      </c>
      <c r="AT61" s="15">
        <f>'pozyczki I-IV kw 2025'!AS60+'leasing I-IV kw 2025'!AS60</f>
        <v>0</v>
      </c>
      <c r="AU61" s="15">
        <f>'pozyczki I-IV kw 2025'!AT60+'leasing I-IV kw 2025'!AT60</f>
        <v>0</v>
      </c>
      <c r="AV61" s="15">
        <f>'pozyczki I-IV kw 2025'!AU60+'leasing I-IV kw 2025'!AU60</f>
        <v>0</v>
      </c>
      <c r="AW61" s="15">
        <f>'pozyczki I-IV kw 2025'!AV60+'leasing I-IV kw 2025'!AV60</f>
        <v>0</v>
      </c>
      <c r="AX61" s="15">
        <f>'pozyczki I-IV kw 2025'!AW60+'leasing I-IV kw 2025'!AW60</f>
        <v>2343</v>
      </c>
      <c r="AY61" s="15">
        <f>'pozyczki I-IV kw 2025'!AX60+'leasing I-IV kw 2025'!AX60</f>
        <v>0</v>
      </c>
      <c r="AZ61" s="15">
        <f>'pozyczki I-IV kw 2025'!AY60+'leasing I-IV kw 2025'!AY60</f>
        <v>0</v>
      </c>
      <c r="BA61" s="15">
        <f>'pozyczki I-IV kw 2025'!AZ60+'leasing I-IV kw 2025'!AZ60</f>
        <v>0</v>
      </c>
      <c r="BB61" s="15">
        <f>'pozyczki I-IV kw 2025'!BA60+'leasing I-IV kw 2025'!BA60</f>
        <v>0</v>
      </c>
      <c r="BC61" s="15">
        <f>'pozyczki I-IV kw 2025'!BB60+'leasing I-IV kw 2025'!BB60</f>
        <v>0</v>
      </c>
      <c r="BD61" s="15">
        <f>'pozyczki I-IV kw 2025'!BC60+'leasing I-IV kw 2025'!BC60</f>
        <v>0</v>
      </c>
      <c r="BE61" s="15">
        <f>'pozyczki I-IV kw 2025'!BD60+'leasing I-IV kw 2025'!BD60</f>
        <v>2343</v>
      </c>
    </row>
    <row r="62" spans="2:57" x14ac:dyDescent="0.25">
      <c r="B62" s="91">
        <v>23</v>
      </c>
      <c r="C62" s="158" t="s">
        <v>76</v>
      </c>
      <c r="D62" s="15">
        <f>'pozyczki I-IV kw 2025'!C61+'leasing I-IV kw 2025'!C61</f>
        <v>456</v>
      </c>
      <c r="E62" s="15">
        <f>'pozyczki I-IV kw 2025'!D61+'leasing I-IV kw 2025'!D61</f>
        <v>250</v>
      </c>
      <c r="F62" s="15">
        <f>'pozyczki I-IV kw 2025'!E61+'leasing I-IV kw 2025'!E61</f>
        <v>1</v>
      </c>
      <c r="G62" s="15">
        <f>'pozyczki I-IV kw 2025'!F61+'leasing I-IV kw 2025'!F61</f>
        <v>45</v>
      </c>
      <c r="H62" s="15">
        <f>'pozyczki I-IV kw 2025'!G61+'leasing I-IV kw 2025'!G61</f>
        <v>87</v>
      </c>
      <c r="I62" s="15">
        <f>'pozyczki I-IV kw 2025'!H61+'leasing I-IV kw 2025'!H61</f>
        <v>67</v>
      </c>
      <c r="J62" s="15">
        <f>'pozyczki I-IV kw 2025'!I61+'leasing I-IV kw 2025'!I61</f>
        <v>0</v>
      </c>
      <c r="K62" s="15">
        <f>'pozyczki I-IV kw 2025'!J61+'leasing I-IV kw 2025'!J61</f>
        <v>0</v>
      </c>
      <c r="L62" s="15">
        <f>'pozyczki I-IV kw 2025'!K61+'leasing I-IV kw 2025'!K61</f>
        <v>20</v>
      </c>
      <c r="M62" s="15">
        <f>'pozyczki I-IV kw 2025'!L61+'leasing I-IV kw 2025'!L61</f>
        <v>0</v>
      </c>
      <c r="N62" s="15">
        <f>'pozyczki I-IV kw 2025'!M61+'leasing I-IV kw 2025'!M61</f>
        <v>0</v>
      </c>
      <c r="O62" s="15">
        <f>'pozyczki I-IV kw 2025'!N61+'leasing I-IV kw 2025'!N61</f>
        <v>37</v>
      </c>
      <c r="P62" s="15">
        <f>'pozyczki I-IV kw 2025'!O61+'leasing I-IV kw 2025'!O61</f>
        <v>0</v>
      </c>
      <c r="Q62" s="15">
        <f>'pozyczki I-IV kw 2025'!P61+'leasing I-IV kw 2025'!P61</f>
        <v>0</v>
      </c>
      <c r="R62" s="15">
        <f>'pozyczki I-IV kw 2025'!Q61+'leasing I-IV kw 2025'!Q61</f>
        <v>44</v>
      </c>
      <c r="S62" s="15">
        <f>'pozyczki I-IV kw 2025'!R61+'leasing I-IV kw 2025'!R61</f>
        <v>10</v>
      </c>
      <c r="T62" s="15">
        <f>'pozyczki I-IV kw 2025'!S61+'leasing I-IV kw 2025'!S61</f>
        <v>0</v>
      </c>
      <c r="U62" s="15">
        <f>'pozyczki I-IV kw 2025'!T61+'leasing I-IV kw 2025'!T61</f>
        <v>0</v>
      </c>
      <c r="V62" s="15">
        <f>'pozyczki I-IV kw 2025'!U61+'leasing I-IV kw 2025'!U61</f>
        <v>28</v>
      </c>
      <c r="W62" s="15">
        <f>'pozyczki I-IV kw 2025'!V61+'leasing I-IV kw 2025'!V61</f>
        <v>0</v>
      </c>
      <c r="X62" s="15">
        <f>'pozyczki I-IV kw 2025'!W61+'leasing I-IV kw 2025'!W61</f>
        <v>0</v>
      </c>
      <c r="Y62" s="15">
        <f>'pozyczki I-IV kw 2025'!X61+'leasing I-IV kw 2025'!X61</f>
        <v>437</v>
      </c>
      <c r="Z62" s="15">
        <f>'pozyczki I-IV kw 2025'!Y61+'leasing I-IV kw 2025'!Y61</f>
        <v>67</v>
      </c>
      <c r="AA62" s="15">
        <f>'pozyczki I-IV kw 2025'!Z61+'leasing I-IV kw 2025'!Z61</f>
        <v>208</v>
      </c>
      <c r="AB62" s="15">
        <f>'pozyczki I-IV kw 2025'!AA61+'leasing I-IV kw 2025'!AA61</f>
        <v>1</v>
      </c>
      <c r="AC62" s="15">
        <f>'pozyczki I-IV kw 2025'!AB61+'leasing I-IV kw 2025'!AB61</f>
        <v>15</v>
      </c>
      <c r="AD62" s="15">
        <f>'pozyczki I-IV kw 2025'!AC61+'leasing I-IV kw 2025'!AC61</f>
        <v>2</v>
      </c>
      <c r="AE62" s="15">
        <f>'pozyczki I-IV kw 2025'!AD61+'leasing I-IV kw 2025'!AD61</f>
        <v>22</v>
      </c>
      <c r="AF62" s="15">
        <f>'pozyczki I-IV kw 2025'!AE61+'leasing I-IV kw 2025'!AE61</f>
        <v>18</v>
      </c>
      <c r="AG62" s="15">
        <f>'pozyczki I-IV kw 2025'!AF61+'leasing I-IV kw 2025'!AF61</f>
        <v>5</v>
      </c>
      <c r="AH62" s="15">
        <f>'pozyczki I-IV kw 2025'!AG61+'leasing I-IV kw 2025'!AG61</f>
        <v>9</v>
      </c>
      <c r="AI62" s="15">
        <f>'pozyczki I-IV kw 2025'!AH61+'leasing I-IV kw 2025'!AH61</f>
        <v>2</v>
      </c>
      <c r="AJ62" s="15">
        <f>'pozyczki I-IV kw 2025'!AI61+'leasing I-IV kw 2025'!AI61</f>
        <v>1</v>
      </c>
      <c r="AK62" s="15">
        <f>'pozyczki I-IV kw 2025'!AJ61+'leasing I-IV kw 2025'!AJ61</f>
        <v>15</v>
      </c>
      <c r="AL62" s="15">
        <f>'pozyczki I-IV kw 2025'!AK61+'leasing I-IV kw 2025'!AK61</f>
        <v>0</v>
      </c>
      <c r="AM62" s="15">
        <f>'pozyczki I-IV kw 2025'!AL61+'leasing I-IV kw 2025'!AL61</f>
        <v>0</v>
      </c>
      <c r="AN62" s="15">
        <f>'pozyczki I-IV kw 2025'!AM61+'leasing I-IV kw 2025'!AM61</f>
        <v>72</v>
      </c>
      <c r="AO62" s="15">
        <f>'pozyczki I-IV kw 2025'!AN61+'leasing I-IV kw 2025'!AN61</f>
        <v>7</v>
      </c>
      <c r="AP62" s="15">
        <f>'pozyczki I-IV kw 2025'!AO61+'leasing I-IV kw 2025'!AO61</f>
        <v>7</v>
      </c>
      <c r="AQ62" s="15">
        <f>'pozyczki I-IV kw 2025'!AP61+'leasing I-IV kw 2025'!AP61</f>
        <v>0</v>
      </c>
      <c r="AR62" s="15">
        <f>'pozyczki I-IV kw 2025'!AQ61+'leasing I-IV kw 2025'!AQ61</f>
        <v>0</v>
      </c>
      <c r="AS62" s="15">
        <f>'pozyczki I-IV kw 2025'!AR61+'leasing I-IV kw 2025'!AR61</f>
        <v>6</v>
      </c>
      <c r="AT62" s="15">
        <f>'pozyczki I-IV kw 2025'!AS61+'leasing I-IV kw 2025'!AS61</f>
        <v>0</v>
      </c>
      <c r="AU62" s="15">
        <f>'pozyczki I-IV kw 2025'!AT61+'leasing I-IV kw 2025'!AT61</f>
        <v>0</v>
      </c>
      <c r="AV62" s="15">
        <f>'pozyczki I-IV kw 2025'!AU61+'leasing I-IV kw 2025'!AU61</f>
        <v>6</v>
      </c>
      <c r="AW62" s="15">
        <f>'pozyczki I-IV kw 2025'!AV61+'leasing I-IV kw 2025'!AV61</f>
        <v>0</v>
      </c>
      <c r="AX62" s="15">
        <f>'pozyczki I-IV kw 2025'!AW61+'leasing I-IV kw 2025'!AW61</f>
        <v>906</v>
      </c>
      <c r="AY62" s="15">
        <f>'pozyczki I-IV kw 2025'!AX61+'leasing I-IV kw 2025'!AX61</f>
        <v>10</v>
      </c>
      <c r="AZ62" s="15">
        <f>'pozyczki I-IV kw 2025'!AY61+'leasing I-IV kw 2025'!AY61</f>
        <v>10</v>
      </c>
      <c r="BA62" s="15">
        <f>'pozyczki I-IV kw 2025'!AZ61+'leasing I-IV kw 2025'!AZ61</f>
        <v>0</v>
      </c>
      <c r="BB62" s="15">
        <f>'pozyczki I-IV kw 2025'!BA61+'leasing I-IV kw 2025'!BA61</f>
        <v>0</v>
      </c>
      <c r="BC62" s="15">
        <f>'pozyczki I-IV kw 2025'!BB61+'leasing I-IV kw 2025'!BB61</f>
        <v>0</v>
      </c>
      <c r="BD62" s="15">
        <f>'pozyczki I-IV kw 2025'!BC61+'leasing I-IV kw 2025'!BC61</f>
        <v>0</v>
      </c>
      <c r="BE62" s="15">
        <f>'pozyczki I-IV kw 2025'!BD61+'leasing I-IV kw 2025'!BD61</f>
        <v>916</v>
      </c>
    </row>
    <row r="63" spans="2:57" x14ac:dyDescent="0.25">
      <c r="B63" s="91">
        <v>24</v>
      </c>
      <c r="C63" s="158" t="s">
        <v>77</v>
      </c>
      <c r="D63" s="15">
        <f>'pozyczki I-IV kw 2025'!C62+'leasing I-IV kw 2025'!C62</f>
        <v>53</v>
      </c>
      <c r="E63" s="15">
        <f>'pozyczki I-IV kw 2025'!D62+'leasing I-IV kw 2025'!D62</f>
        <v>14</v>
      </c>
      <c r="F63" s="15">
        <f>'pozyczki I-IV kw 2025'!E62+'leasing I-IV kw 2025'!E62</f>
        <v>2</v>
      </c>
      <c r="G63" s="15">
        <f>'pozyczki I-IV kw 2025'!F62+'leasing I-IV kw 2025'!F62</f>
        <v>2</v>
      </c>
      <c r="H63" s="15">
        <f>'pozyczki I-IV kw 2025'!G62+'leasing I-IV kw 2025'!G62</f>
        <v>6</v>
      </c>
      <c r="I63" s="15">
        <f>'pozyczki I-IV kw 2025'!H62+'leasing I-IV kw 2025'!H62</f>
        <v>0</v>
      </c>
      <c r="J63" s="15">
        <f>'pozyczki I-IV kw 2025'!I62+'leasing I-IV kw 2025'!I62</f>
        <v>0</v>
      </c>
      <c r="K63" s="15">
        <f>'pozyczki I-IV kw 2025'!J62+'leasing I-IV kw 2025'!J62</f>
        <v>0</v>
      </c>
      <c r="L63" s="15">
        <f>'pozyczki I-IV kw 2025'!K62+'leasing I-IV kw 2025'!K62</f>
        <v>6</v>
      </c>
      <c r="M63" s="15">
        <f>'pozyczki I-IV kw 2025'!L62+'leasing I-IV kw 2025'!L62</f>
        <v>0</v>
      </c>
      <c r="N63" s="15">
        <f>'pozyczki I-IV kw 2025'!M62+'leasing I-IV kw 2025'!M62</f>
        <v>0</v>
      </c>
      <c r="O63" s="15">
        <f>'pozyczki I-IV kw 2025'!N62+'leasing I-IV kw 2025'!N62</f>
        <v>21</v>
      </c>
      <c r="P63" s="15">
        <f>'pozyczki I-IV kw 2025'!O62+'leasing I-IV kw 2025'!O62</f>
        <v>0</v>
      </c>
      <c r="Q63" s="15">
        <f>'pozyczki I-IV kw 2025'!P62+'leasing I-IV kw 2025'!P62</f>
        <v>0</v>
      </c>
      <c r="R63" s="15">
        <f>'pozyczki I-IV kw 2025'!Q62+'leasing I-IV kw 2025'!Q62</f>
        <v>12</v>
      </c>
      <c r="S63" s="15">
        <f>'pozyczki I-IV kw 2025'!R62+'leasing I-IV kw 2025'!R62</f>
        <v>0</v>
      </c>
      <c r="T63" s="15">
        <f>'pozyczki I-IV kw 2025'!S62+'leasing I-IV kw 2025'!S62</f>
        <v>0</v>
      </c>
      <c r="U63" s="15">
        <f>'pozyczki I-IV kw 2025'!T62+'leasing I-IV kw 2025'!T62</f>
        <v>0</v>
      </c>
      <c r="V63" s="15">
        <f>'pozyczki I-IV kw 2025'!U62+'leasing I-IV kw 2025'!U62</f>
        <v>0</v>
      </c>
      <c r="W63" s="15">
        <f>'pozyczki I-IV kw 2025'!V62+'leasing I-IV kw 2025'!V62</f>
        <v>0</v>
      </c>
      <c r="X63" s="15">
        <f>'pozyczki I-IV kw 2025'!W62+'leasing I-IV kw 2025'!W62</f>
        <v>0</v>
      </c>
      <c r="Y63" s="15">
        <f>'pozyczki I-IV kw 2025'!X62+'leasing I-IV kw 2025'!X62</f>
        <v>3310</v>
      </c>
      <c r="Z63" s="15">
        <f>'pozyczki I-IV kw 2025'!Y62+'leasing I-IV kw 2025'!Y62</f>
        <v>129</v>
      </c>
      <c r="AA63" s="15">
        <f>'pozyczki I-IV kw 2025'!Z62+'leasing I-IV kw 2025'!Z62</f>
        <v>37</v>
      </c>
      <c r="AB63" s="15">
        <f>'pozyczki I-IV kw 2025'!AA62+'leasing I-IV kw 2025'!AA62</f>
        <v>22</v>
      </c>
      <c r="AC63" s="15">
        <f>'pozyczki I-IV kw 2025'!AB62+'leasing I-IV kw 2025'!AB62</f>
        <v>6</v>
      </c>
      <c r="AD63" s="15">
        <f>'pozyczki I-IV kw 2025'!AC62+'leasing I-IV kw 2025'!AC62</f>
        <v>84</v>
      </c>
      <c r="AE63" s="15">
        <f>'pozyczki I-IV kw 2025'!AD62+'leasing I-IV kw 2025'!AD62</f>
        <v>3</v>
      </c>
      <c r="AF63" s="15">
        <f>'pozyczki I-IV kw 2025'!AE62+'leasing I-IV kw 2025'!AE62</f>
        <v>1679</v>
      </c>
      <c r="AG63" s="15">
        <f>'pozyczki I-IV kw 2025'!AF62+'leasing I-IV kw 2025'!AF62</f>
        <v>1</v>
      </c>
      <c r="AH63" s="15">
        <f>'pozyczki I-IV kw 2025'!AG62+'leasing I-IV kw 2025'!AG62</f>
        <v>59</v>
      </c>
      <c r="AI63" s="15">
        <f>'pozyczki I-IV kw 2025'!AH62+'leasing I-IV kw 2025'!AH62</f>
        <v>0</v>
      </c>
      <c r="AJ63" s="15">
        <f>'pozyczki I-IV kw 2025'!AI62+'leasing I-IV kw 2025'!AI62</f>
        <v>0</v>
      </c>
      <c r="AK63" s="15">
        <f>'pozyczki I-IV kw 2025'!AJ62+'leasing I-IV kw 2025'!AJ62</f>
        <v>2</v>
      </c>
      <c r="AL63" s="15">
        <f>'pozyczki I-IV kw 2025'!AK62+'leasing I-IV kw 2025'!AK62</f>
        <v>0</v>
      </c>
      <c r="AM63" s="15">
        <f>'pozyczki I-IV kw 2025'!AL62+'leasing I-IV kw 2025'!AL62</f>
        <v>6</v>
      </c>
      <c r="AN63" s="15">
        <f>'pozyczki I-IV kw 2025'!AM62+'leasing I-IV kw 2025'!AM62</f>
        <v>1282</v>
      </c>
      <c r="AO63" s="15">
        <f>'pozyczki I-IV kw 2025'!AN62+'leasing I-IV kw 2025'!AN62</f>
        <v>8381</v>
      </c>
      <c r="AP63" s="15">
        <f>'pozyczki I-IV kw 2025'!AO62+'leasing I-IV kw 2025'!AO62</f>
        <v>8301</v>
      </c>
      <c r="AQ63" s="15">
        <f>'pozyczki I-IV kw 2025'!AP62+'leasing I-IV kw 2025'!AP62</f>
        <v>0</v>
      </c>
      <c r="AR63" s="15">
        <f>'pozyczki I-IV kw 2025'!AQ62+'leasing I-IV kw 2025'!AQ62</f>
        <v>80</v>
      </c>
      <c r="AS63" s="15">
        <f>'pozyczki I-IV kw 2025'!AR62+'leasing I-IV kw 2025'!AR62</f>
        <v>0</v>
      </c>
      <c r="AT63" s="15">
        <f>'pozyczki I-IV kw 2025'!AS62+'leasing I-IV kw 2025'!AS62</f>
        <v>0</v>
      </c>
      <c r="AU63" s="15">
        <f>'pozyczki I-IV kw 2025'!AT62+'leasing I-IV kw 2025'!AT62</f>
        <v>0</v>
      </c>
      <c r="AV63" s="15">
        <f>'pozyczki I-IV kw 2025'!AU62+'leasing I-IV kw 2025'!AU62</f>
        <v>0</v>
      </c>
      <c r="AW63" s="15">
        <f>'pozyczki I-IV kw 2025'!AV62+'leasing I-IV kw 2025'!AV62</f>
        <v>0</v>
      </c>
      <c r="AX63" s="15">
        <f>'pozyczki I-IV kw 2025'!AW62+'leasing I-IV kw 2025'!AW62</f>
        <v>11744</v>
      </c>
      <c r="AY63" s="15">
        <f>'pozyczki I-IV kw 2025'!AX62+'leasing I-IV kw 2025'!AX62</f>
        <v>0</v>
      </c>
      <c r="AZ63" s="15">
        <f>'pozyczki I-IV kw 2025'!AY62+'leasing I-IV kw 2025'!AY62</f>
        <v>0</v>
      </c>
      <c r="BA63" s="15">
        <f>'pozyczki I-IV kw 2025'!AZ62+'leasing I-IV kw 2025'!AZ62</f>
        <v>0</v>
      </c>
      <c r="BB63" s="15">
        <f>'pozyczki I-IV kw 2025'!BA62+'leasing I-IV kw 2025'!BA62</f>
        <v>0</v>
      </c>
      <c r="BC63" s="15">
        <f>'pozyczki I-IV kw 2025'!BB62+'leasing I-IV kw 2025'!BB62</f>
        <v>0</v>
      </c>
      <c r="BD63" s="15">
        <f>'pozyczki I-IV kw 2025'!BC62+'leasing I-IV kw 2025'!BC62</f>
        <v>0</v>
      </c>
      <c r="BE63" s="15">
        <f>'pozyczki I-IV kw 2025'!BD62+'leasing I-IV kw 2025'!BD62</f>
        <v>11744</v>
      </c>
    </row>
    <row r="64" spans="2:57" x14ac:dyDescent="0.25">
      <c r="B64" s="91">
        <v>25</v>
      </c>
      <c r="C64" s="158" t="s">
        <v>78</v>
      </c>
      <c r="D64" s="15">
        <f>'pozyczki I-IV kw 2025'!C63+'leasing I-IV kw 2025'!C63</f>
        <v>15362</v>
      </c>
      <c r="E64" s="15">
        <f>'pozyczki I-IV kw 2025'!D63+'leasing I-IV kw 2025'!D63</f>
        <v>12884</v>
      </c>
      <c r="F64" s="15">
        <f>'pozyczki I-IV kw 2025'!E63+'leasing I-IV kw 2025'!E63</f>
        <v>431</v>
      </c>
      <c r="G64" s="15">
        <f>'pozyczki I-IV kw 2025'!F63+'leasing I-IV kw 2025'!F63</f>
        <v>962</v>
      </c>
      <c r="H64" s="15">
        <f>'pozyczki I-IV kw 2025'!G63+'leasing I-IV kw 2025'!G63</f>
        <v>2478</v>
      </c>
      <c r="I64" s="15">
        <f>'pozyczki I-IV kw 2025'!H63+'leasing I-IV kw 2025'!H63</f>
        <v>2478</v>
      </c>
      <c r="J64" s="15">
        <f>'pozyczki I-IV kw 2025'!I63+'leasing I-IV kw 2025'!I63</f>
        <v>19</v>
      </c>
      <c r="K64" s="15">
        <f>'pozyczki I-IV kw 2025'!J63+'leasing I-IV kw 2025'!J63</f>
        <v>7</v>
      </c>
      <c r="L64" s="15">
        <f>'pozyczki I-IV kw 2025'!K63+'leasing I-IV kw 2025'!K63</f>
        <v>0</v>
      </c>
      <c r="M64" s="15">
        <f>'pozyczki I-IV kw 2025'!L63+'leasing I-IV kw 2025'!L63</f>
        <v>0</v>
      </c>
      <c r="N64" s="15">
        <f>'pozyczki I-IV kw 2025'!M63+'leasing I-IV kw 2025'!M63</f>
        <v>0</v>
      </c>
      <c r="O64" s="15">
        <f>'pozyczki I-IV kw 2025'!N63+'leasing I-IV kw 2025'!N63</f>
        <v>0</v>
      </c>
      <c r="P64" s="15">
        <f>'pozyczki I-IV kw 2025'!O63+'leasing I-IV kw 2025'!O63</f>
        <v>0</v>
      </c>
      <c r="Q64" s="15">
        <f>'pozyczki I-IV kw 2025'!P63+'leasing I-IV kw 2025'!P63</f>
        <v>0</v>
      </c>
      <c r="R64" s="15">
        <f>'pozyczki I-IV kw 2025'!Q63+'leasing I-IV kw 2025'!Q63</f>
        <v>0</v>
      </c>
      <c r="S64" s="15">
        <f>'pozyczki I-IV kw 2025'!R63+'leasing I-IV kw 2025'!R63</f>
        <v>0</v>
      </c>
      <c r="T64" s="15">
        <f>'pozyczki I-IV kw 2025'!S63+'leasing I-IV kw 2025'!S63</f>
        <v>0</v>
      </c>
      <c r="U64" s="15">
        <f>'pozyczki I-IV kw 2025'!T63+'leasing I-IV kw 2025'!T63</f>
        <v>0</v>
      </c>
      <c r="V64" s="15">
        <f>'pozyczki I-IV kw 2025'!U63+'leasing I-IV kw 2025'!U63</f>
        <v>0</v>
      </c>
      <c r="W64" s="15">
        <f>'pozyczki I-IV kw 2025'!V63+'leasing I-IV kw 2025'!V63</f>
        <v>0</v>
      </c>
      <c r="X64" s="15">
        <f>'pozyczki I-IV kw 2025'!W63+'leasing I-IV kw 2025'!W63</f>
        <v>0</v>
      </c>
      <c r="Y64" s="15">
        <f>'pozyczki I-IV kw 2025'!X63+'leasing I-IV kw 2025'!X63</f>
        <v>0</v>
      </c>
      <c r="Z64" s="15">
        <f>'pozyczki I-IV kw 2025'!Y63+'leasing I-IV kw 2025'!Y63</f>
        <v>0</v>
      </c>
      <c r="AA64" s="15">
        <f>'pozyczki I-IV kw 2025'!Z63+'leasing I-IV kw 2025'!Z63</f>
        <v>0</v>
      </c>
      <c r="AB64" s="15">
        <f>'pozyczki I-IV kw 2025'!AA63+'leasing I-IV kw 2025'!AA63</f>
        <v>0</v>
      </c>
      <c r="AC64" s="15">
        <f>'pozyczki I-IV kw 2025'!AB63+'leasing I-IV kw 2025'!AB63</f>
        <v>0</v>
      </c>
      <c r="AD64" s="15">
        <f>'pozyczki I-IV kw 2025'!AC63+'leasing I-IV kw 2025'!AC63</f>
        <v>0</v>
      </c>
      <c r="AE64" s="15">
        <f>'pozyczki I-IV kw 2025'!AD63+'leasing I-IV kw 2025'!AD63</f>
        <v>0</v>
      </c>
      <c r="AF64" s="15">
        <f>'pozyczki I-IV kw 2025'!AE63+'leasing I-IV kw 2025'!AE63</f>
        <v>0</v>
      </c>
      <c r="AG64" s="15">
        <f>'pozyczki I-IV kw 2025'!AF63+'leasing I-IV kw 2025'!AF63</f>
        <v>0</v>
      </c>
      <c r="AH64" s="15">
        <f>'pozyczki I-IV kw 2025'!AG63+'leasing I-IV kw 2025'!AG63</f>
        <v>0</v>
      </c>
      <c r="AI64" s="15">
        <f>'pozyczki I-IV kw 2025'!AH63+'leasing I-IV kw 2025'!AH63</f>
        <v>0</v>
      </c>
      <c r="AJ64" s="15">
        <f>'pozyczki I-IV kw 2025'!AI63+'leasing I-IV kw 2025'!AI63</f>
        <v>0</v>
      </c>
      <c r="AK64" s="15">
        <f>'pozyczki I-IV kw 2025'!AJ63+'leasing I-IV kw 2025'!AJ63</f>
        <v>0</v>
      </c>
      <c r="AL64" s="15">
        <f>'pozyczki I-IV kw 2025'!AK63+'leasing I-IV kw 2025'!AK63</f>
        <v>0</v>
      </c>
      <c r="AM64" s="15">
        <f>'pozyczki I-IV kw 2025'!AL63+'leasing I-IV kw 2025'!AL63</f>
        <v>0</v>
      </c>
      <c r="AN64" s="15">
        <f>'pozyczki I-IV kw 2025'!AM63+'leasing I-IV kw 2025'!AM63</f>
        <v>0</v>
      </c>
      <c r="AO64" s="15">
        <f>'pozyczki I-IV kw 2025'!AN63+'leasing I-IV kw 2025'!AN63</f>
        <v>0</v>
      </c>
      <c r="AP64" s="15">
        <f>'pozyczki I-IV kw 2025'!AO63+'leasing I-IV kw 2025'!AO63</f>
        <v>0</v>
      </c>
      <c r="AQ64" s="15">
        <f>'pozyczki I-IV kw 2025'!AP63+'leasing I-IV kw 2025'!AP63</f>
        <v>0</v>
      </c>
      <c r="AR64" s="15">
        <f>'pozyczki I-IV kw 2025'!AQ63+'leasing I-IV kw 2025'!AQ63</f>
        <v>0</v>
      </c>
      <c r="AS64" s="15">
        <f>'pozyczki I-IV kw 2025'!AR63+'leasing I-IV kw 2025'!AR63</f>
        <v>0</v>
      </c>
      <c r="AT64" s="15">
        <f>'pozyczki I-IV kw 2025'!AS63+'leasing I-IV kw 2025'!AS63</f>
        <v>0</v>
      </c>
      <c r="AU64" s="15">
        <f>'pozyczki I-IV kw 2025'!AT63+'leasing I-IV kw 2025'!AT63</f>
        <v>0</v>
      </c>
      <c r="AV64" s="15">
        <f>'pozyczki I-IV kw 2025'!AU63+'leasing I-IV kw 2025'!AU63</f>
        <v>0</v>
      </c>
      <c r="AW64" s="15">
        <f>'pozyczki I-IV kw 2025'!AV63+'leasing I-IV kw 2025'!AV63</f>
        <v>0</v>
      </c>
      <c r="AX64" s="15">
        <f>'pozyczki I-IV kw 2025'!AW63+'leasing I-IV kw 2025'!AW63</f>
        <v>15362</v>
      </c>
      <c r="AY64" s="15">
        <f>'pozyczki I-IV kw 2025'!AX63+'leasing I-IV kw 2025'!AX63</f>
        <v>0</v>
      </c>
      <c r="AZ64" s="15">
        <f>'pozyczki I-IV kw 2025'!AY63+'leasing I-IV kw 2025'!AY63</f>
        <v>0</v>
      </c>
      <c r="BA64" s="15">
        <f>'pozyczki I-IV kw 2025'!AZ63+'leasing I-IV kw 2025'!AZ63</f>
        <v>0</v>
      </c>
      <c r="BB64" s="15">
        <f>'pozyczki I-IV kw 2025'!BA63+'leasing I-IV kw 2025'!BA63</f>
        <v>0</v>
      </c>
      <c r="BC64" s="15">
        <f>'pozyczki I-IV kw 2025'!BB63+'leasing I-IV kw 2025'!BB63</f>
        <v>0</v>
      </c>
      <c r="BD64" s="15">
        <f>'pozyczki I-IV kw 2025'!BC63+'leasing I-IV kw 2025'!BC63</f>
        <v>0</v>
      </c>
      <c r="BE64" s="15">
        <f>'pozyczki I-IV kw 2025'!BD63+'leasing I-IV kw 2025'!BD63</f>
        <v>15362</v>
      </c>
    </row>
    <row r="65" spans="2:57" x14ac:dyDescent="0.25">
      <c r="B65" s="91">
        <v>26</v>
      </c>
      <c r="C65" s="158" t="s">
        <v>208</v>
      </c>
      <c r="D65" s="15">
        <f>'pozyczki I-IV kw 2025'!C64+'leasing I-IV kw 2025'!C64</f>
        <v>4198</v>
      </c>
      <c r="E65" s="15">
        <f>'pozyczki I-IV kw 2025'!D64+'leasing I-IV kw 2025'!D64</f>
        <v>3783</v>
      </c>
      <c r="F65" s="15">
        <f>'pozyczki I-IV kw 2025'!E64+'leasing I-IV kw 2025'!E64</f>
        <v>0</v>
      </c>
      <c r="G65" s="15">
        <f>'pozyczki I-IV kw 2025'!F64+'leasing I-IV kw 2025'!F64</f>
        <v>0</v>
      </c>
      <c r="H65" s="15">
        <f>'pozyczki I-IV kw 2025'!G64+'leasing I-IV kw 2025'!G64</f>
        <v>33</v>
      </c>
      <c r="I65" s="15">
        <f>'pozyczki I-IV kw 2025'!H64+'leasing I-IV kw 2025'!H64</f>
        <v>0</v>
      </c>
      <c r="J65" s="15">
        <f>'pozyczki I-IV kw 2025'!I64+'leasing I-IV kw 2025'!I64</f>
        <v>0</v>
      </c>
      <c r="K65" s="15">
        <f>'pozyczki I-IV kw 2025'!J64+'leasing I-IV kw 2025'!J64</f>
        <v>0</v>
      </c>
      <c r="L65" s="15">
        <f>'pozyczki I-IV kw 2025'!K64+'leasing I-IV kw 2025'!K64</f>
        <v>33</v>
      </c>
      <c r="M65" s="15">
        <f>'pozyczki I-IV kw 2025'!L64+'leasing I-IV kw 2025'!L64</f>
        <v>0</v>
      </c>
      <c r="N65" s="15">
        <f>'pozyczki I-IV kw 2025'!M64+'leasing I-IV kw 2025'!M64</f>
        <v>0</v>
      </c>
      <c r="O65" s="15">
        <f>'pozyczki I-IV kw 2025'!N64+'leasing I-IV kw 2025'!N64</f>
        <v>65</v>
      </c>
      <c r="P65" s="15">
        <f>'pozyczki I-IV kw 2025'!O64+'leasing I-IV kw 2025'!O64</f>
        <v>0</v>
      </c>
      <c r="Q65" s="15">
        <f>'pozyczki I-IV kw 2025'!P64+'leasing I-IV kw 2025'!P64</f>
        <v>0</v>
      </c>
      <c r="R65" s="15">
        <f>'pozyczki I-IV kw 2025'!Q64+'leasing I-IV kw 2025'!Q64</f>
        <v>63</v>
      </c>
      <c r="S65" s="15">
        <f>'pozyczki I-IV kw 2025'!R64+'leasing I-IV kw 2025'!R64</f>
        <v>0</v>
      </c>
      <c r="T65" s="15">
        <f>'pozyczki I-IV kw 2025'!S64+'leasing I-IV kw 2025'!S64</f>
        <v>0</v>
      </c>
      <c r="U65" s="15">
        <f>'pozyczki I-IV kw 2025'!T64+'leasing I-IV kw 2025'!T64</f>
        <v>0</v>
      </c>
      <c r="V65" s="15">
        <f>'pozyczki I-IV kw 2025'!U64+'leasing I-IV kw 2025'!U64</f>
        <v>254</v>
      </c>
      <c r="W65" s="15">
        <f>'pozyczki I-IV kw 2025'!V64+'leasing I-IV kw 2025'!V64</f>
        <v>0</v>
      </c>
      <c r="X65" s="15">
        <f>'pozyczki I-IV kw 2025'!W64+'leasing I-IV kw 2025'!W64</f>
        <v>0</v>
      </c>
      <c r="Y65" s="15">
        <f>'pozyczki I-IV kw 2025'!X64+'leasing I-IV kw 2025'!X64</f>
        <v>0</v>
      </c>
      <c r="Z65" s="15">
        <f>'pozyczki I-IV kw 2025'!Y64+'leasing I-IV kw 2025'!Y64</f>
        <v>0</v>
      </c>
      <c r="AA65" s="15">
        <f>'pozyczki I-IV kw 2025'!Z64+'leasing I-IV kw 2025'!Z64</f>
        <v>0</v>
      </c>
      <c r="AB65" s="15">
        <f>'pozyczki I-IV kw 2025'!AA64+'leasing I-IV kw 2025'!AA64</f>
        <v>0</v>
      </c>
      <c r="AC65" s="15">
        <f>'pozyczki I-IV kw 2025'!AB64+'leasing I-IV kw 2025'!AB64</f>
        <v>0</v>
      </c>
      <c r="AD65" s="15">
        <f>'pozyczki I-IV kw 2025'!AC64+'leasing I-IV kw 2025'!AC64</f>
        <v>0</v>
      </c>
      <c r="AE65" s="15">
        <f>'pozyczki I-IV kw 2025'!AD64+'leasing I-IV kw 2025'!AD64</f>
        <v>0</v>
      </c>
      <c r="AF65" s="15">
        <f>'pozyczki I-IV kw 2025'!AE64+'leasing I-IV kw 2025'!AE64</f>
        <v>0</v>
      </c>
      <c r="AG65" s="15">
        <f>'pozyczki I-IV kw 2025'!AF64+'leasing I-IV kw 2025'!AF64</f>
        <v>0</v>
      </c>
      <c r="AH65" s="15">
        <f>'pozyczki I-IV kw 2025'!AG64+'leasing I-IV kw 2025'!AG64</f>
        <v>0</v>
      </c>
      <c r="AI65" s="15">
        <f>'pozyczki I-IV kw 2025'!AH64+'leasing I-IV kw 2025'!AH64</f>
        <v>0</v>
      </c>
      <c r="AJ65" s="15">
        <f>'pozyczki I-IV kw 2025'!AI64+'leasing I-IV kw 2025'!AI64</f>
        <v>0</v>
      </c>
      <c r="AK65" s="15">
        <f>'pozyczki I-IV kw 2025'!AJ64+'leasing I-IV kw 2025'!AJ64</f>
        <v>0</v>
      </c>
      <c r="AL65" s="15">
        <f>'pozyczki I-IV kw 2025'!AK64+'leasing I-IV kw 2025'!AK64</f>
        <v>0</v>
      </c>
      <c r="AM65" s="15">
        <f>'pozyczki I-IV kw 2025'!AL64+'leasing I-IV kw 2025'!AL64</f>
        <v>0</v>
      </c>
      <c r="AN65" s="15">
        <f>'pozyczki I-IV kw 2025'!AM64+'leasing I-IV kw 2025'!AM64</f>
        <v>0</v>
      </c>
      <c r="AO65" s="15">
        <f>'pozyczki I-IV kw 2025'!AN64+'leasing I-IV kw 2025'!AN64</f>
        <v>0</v>
      </c>
      <c r="AP65" s="15">
        <f>'pozyczki I-IV kw 2025'!AO64+'leasing I-IV kw 2025'!AO64</f>
        <v>0</v>
      </c>
      <c r="AQ65" s="15">
        <f>'pozyczki I-IV kw 2025'!AP64+'leasing I-IV kw 2025'!AP64</f>
        <v>0</v>
      </c>
      <c r="AR65" s="15">
        <f>'pozyczki I-IV kw 2025'!AQ64+'leasing I-IV kw 2025'!AQ64</f>
        <v>0</v>
      </c>
      <c r="AS65" s="15">
        <f>'pozyczki I-IV kw 2025'!AR64+'leasing I-IV kw 2025'!AR64</f>
        <v>0</v>
      </c>
      <c r="AT65" s="15">
        <f>'pozyczki I-IV kw 2025'!AS64+'leasing I-IV kw 2025'!AS64</f>
        <v>0</v>
      </c>
      <c r="AU65" s="15">
        <f>'pozyczki I-IV kw 2025'!AT64+'leasing I-IV kw 2025'!AT64</f>
        <v>0</v>
      </c>
      <c r="AV65" s="15">
        <f>'pozyczki I-IV kw 2025'!AU64+'leasing I-IV kw 2025'!AU64</f>
        <v>0</v>
      </c>
      <c r="AW65" s="15">
        <f>'pozyczki I-IV kw 2025'!AV64+'leasing I-IV kw 2025'!AV64</f>
        <v>0</v>
      </c>
      <c r="AX65" s="15">
        <f>'pozyczki I-IV kw 2025'!AW64+'leasing I-IV kw 2025'!AW64</f>
        <v>4198</v>
      </c>
      <c r="AY65" s="15">
        <f>'pozyczki I-IV kw 2025'!AX64+'leasing I-IV kw 2025'!AX64</f>
        <v>0</v>
      </c>
      <c r="AZ65" s="15">
        <f>'pozyczki I-IV kw 2025'!AY64+'leasing I-IV kw 2025'!AY64</f>
        <v>0</v>
      </c>
      <c r="BA65" s="15">
        <f>'pozyczki I-IV kw 2025'!AZ64+'leasing I-IV kw 2025'!AZ64</f>
        <v>0</v>
      </c>
      <c r="BB65" s="15">
        <f>'pozyczki I-IV kw 2025'!BA64+'leasing I-IV kw 2025'!BA64</f>
        <v>0</v>
      </c>
      <c r="BC65" s="15">
        <f>'pozyczki I-IV kw 2025'!BB64+'leasing I-IV kw 2025'!BB64</f>
        <v>0</v>
      </c>
      <c r="BD65" s="15">
        <f>'pozyczki I-IV kw 2025'!BC64+'leasing I-IV kw 2025'!BC64</f>
        <v>0</v>
      </c>
      <c r="BE65" s="15">
        <f>'pozyczki I-IV kw 2025'!BD64+'leasing I-IV kw 2025'!BD64</f>
        <v>4198</v>
      </c>
    </row>
    <row r="66" spans="2:57" ht="15.75" thickBot="1" x14ac:dyDescent="0.3">
      <c r="B66" s="163">
        <v>27</v>
      </c>
      <c r="C66" s="164" t="s">
        <v>79</v>
      </c>
      <c r="D66" s="165">
        <f>'pozyczki I-IV kw 2025'!C65+'leasing I-IV kw 2025'!C65</f>
        <v>355556</v>
      </c>
      <c r="E66" s="165">
        <f>'pozyczki I-IV kw 2025'!D65+'leasing I-IV kw 2025'!D65</f>
        <v>232244</v>
      </c>
      <c r="F66" s="165">
        <f>'pozyczki I-IV kw 2025'!E65+'leasing I-IV kw 2025'!E65</f>
        <v>9496</v>
      </c>
      <c r="G66" s="165">
        <f>'pozyczki I-IV kw 2025'!F65+'leasing I-IV kw 2025'!F65</f>
        <v>7184</v>
      </c>
      <c r="H66" s="165">
        <f>'pozyczki I-IV kw 2025'!G65+'leasing I-IV kw 2025'!G65</f>
        <v>56272</v>
      </c>
      <c r="I66" s="165">
        <f>'pozyczki I-IV kw 2025'!H65+'leasing I-IV kw 2025'!H65</f>
        <v>45194</v>
      </c>
      <c r="J66" s="165">
        <f>'pozyczki I-IV kw 2025'!I65+'leasing I-IV kw 2025'!I65</f>
        <v>958</v>
      </c>
      <c r="K66" s="165">
        <f>'pozyczki I-IV kw 2025'!J65+'leasing I-IV kw 2025'!J65</f>
        <v>141</v>
      </c>
      <c r="L66" s="165">
        <f>'pozyczki I-IV kw 2025'!K65+'leasing I-IV kw 2025'!K65</f>
        <v>11078</v>
      </c>
      <c r="M66" s="165">
        <f>'pozyczki I-IV kw 2025'!L65+'leasing I-IV kw 2025'!L65</f>
        <v>61</v>
      </c>
      <c r="N66" s="165">
        <f>'pozyczki I-IV kw 2025'!M65+'leasing I-IV kw 2025'!M65</f>
        <v>5</v>
      </c>
      <c r="O66" s="165">
        <f>'pozyczki I-IV kw 2025'!N65+'leasing I-IV kw 2025'!N65</f>
        <v>26510</v>
      </c>
      <c r="P66" s="165">
        <f>'pozyczki I-IV kw 2025'!O65+'leasing I-IV kw 2025'!O65</f>
        <v>4</v>
      </c>
      <c r="Q66" s="165">
        <f>'pozyczki I-IV kw 2025'!P65+'leasing I-IV kw 2025'!P65</f>
        <v>2</v>
      </c>
      <c r="R66" s="165">
        <f>'pozyczki I-IV kw 2025'!Q65+'leasing I-IV kw 2025'!Q65</f>
        <v>26417</v>
      </c>
      <c r="S66" s="165">
        <f>'pozyczki I-IV kw 2025'!R65+'leasing I-IV kw 2025'!R65</f>
        <v>2459</v>
      </c>
      <c r="T66" s="165">
        <f>'pozyczki I-IV kw 2025'!S65+'leasing I-IV kw 2025'!S65</f>
        <v>14</v>
      </c>
      <c r="U66" s="165">
        <f>'pozyczki I-IV kw 2025'!T65+'leasing I-IV kw 2025'!T65</f>
        <v>14</v>
      </c>
      <c r="V66" s="165">
        <f>'pozyczki I-IV kw 2025'!U65+'leasing I-IV kw 2025'!U65</f>
        <v>11654</v>
      </c>
      <c r="W66" s="165">
        <f>'pozyczki I-IV kw 2025'!V65+'leasing I-IV kw 2025'!V65</f>
        <v>2294</v>
      </c>
      <c r="X66" s="165">
        <f>'pozyczki I-IV kw 2025'!W65+'leasing I-IV kw 2025'!W65</f>
        <v>14</v>
      </c>
      <c r="Y66" s="165">
        <f>'pozyczki I-IV kw 2025'!X65+'leasing I-IV kw 2025'!X65</f>
        <v>141660</v>
      </c>
      <c r="Z66" s="165">
        <f>'pozyczki I-IV kw 2025'!Y65+'leasing I-IV kw 2025'!Y65</f>
        <v>18052</v>
      </c>
      <c r="AA66" s="165">
        <f>'pozyczki I-IV kw 2025'!Z65+'leasing I-IV kw 2025'!Z65</f>
        <v>25755</v>
      </c>
      <c r="AB66" s="165">
        <f>'pozyczki I-IV kw 2025'!AA65+'leasing I-IV kw 2025'!AA65</f>
        <v>1671</v>
      </c>
      <c r="AC66" s="165">
        <f>'pozyczki I-IV kw 2025'!AB65+'leasing I-IV kw 2025'!AB65</f>
        <v>1518</v>
      </c>
      <c r="AD66" s="165">
        <f>'pozyczki I-IV kw 2025'!AC65+'leasing I-IV kw 2025'!AC65</f>
        <v>5127</v>
      </c>
      <c r="AE66" s="165">
        <f>'pozyczki I-IV kw 2025'!AD65+'leasing I-IV kw 2025'!AD65</f>
        <v>3349</v>
      </c>
      <c r="AF66" s="165">
        <f>'pozyczki I-IV kw 2025'!AE65+'leasing I-IV kw 2025'!AE65</f>
        <v>15102</v>
      </c>
      <c r="AG66" s="165">
        <f>'pozyczki I-IV kw 2025'!AF65+'leasing I-IV kw 2025'!AF65</f>
        <v>14775</v>
      </c>
      <c r="AH66" s="165">
        <f>'pozyczki I-IV kw 2025'!AG65+'leasing I-IV kw 2025'!AG65</f>
        <v>10375</v>
      </c>
      <c r="AI66" s="165">
        <f>'pozyczki I-IV kw 2025'!AH65+'leasing I-IV kw 2025'!AH65</f>
        <v>143</v>
      </c>
      <c r="AJ66" s="165">
        <f>'pozyczki I-IV kw 2025'!AI65+'leasing I-IV kw 2025'!AI65</f>
        <v>175</v>
      </c>
      <c r="AK66" s="165">
        <f>'pozyczki I-IV kw 2025'!AJ65+'leasing I-IV kw 2025'!AJ65</f>
        <v>1505</v>
      </c>
      <c r="AL66" s="165">
        <f>'pozyczki I-IV kw 2025'!AK65+'leasing I-IV kw 2025'!AK65</f>
        <v>5</v>
      </c>
      <c r="AM66" s="165">
        <f>'pozyczki I-IV kw 2025'!AL65+'leasing I-IV kw 2025'!AL65</f>
        <v>345</v>
      </c>
      <c r="AN66" s="165">
        <f>'pozyczki I-IV kw 2025'!AM65+'leasing I-IV kw 2025'!AM65</f>
        <v>43763</v>
      </c>
      <c r="AO66" s="165">
        <f>'pozyczki I-IV kw 2025'!AN65+'leasing I-IV kw 2025'!AN65</f>
        <v>75654</v>
      </c>
      <c r="AP66" s="165">
        <f>'pozyczki I-IV kw 2025'!AO65+'leasing I-IV kw 2025'!AO65</f>
        <v>58954</v>
      </c>
      <c r="AQ66" s="165">
        <f>'pozyczki I-IV kw 2025'!AP65+'leasing I-IV kw 2025'!AP65</f>
        <v>3703</v>
      </c>
      <c r="AR66" s="165">
        <f>'pozyczki I-IV kw 2025'!AQ65+'leasing I-IV kw 2025'!AQ65</f>
        <v>12997</v>
      </c>
      <c r="AS66" s="165">
        <f>'pozyczki I-IV kw 2025'!AR65+'leasing I-IV kw 2025'!AR65</f>
        <v>1396</v>
      </c>
      <c r="AT66" s="165">
        <f>'pozyczki I-IV kw 2025'!AS65+'leasing I-IV kw 2025'!AS65</f>
        <v>146</v>
      </c>
      <c r="AU66" s="165">
        <f>'pozyczki I-IV kw 2025'!AT65+'leasing I-IV kw 2025'!AT65</f>
        <v>707</v>
      </c>
      <c r="AV66" s="165">
        <f>'pozyczki I-IV kw 2025'!AU65+'leasing I-IV kw 2025'!AU65</f>
        <v>543</v>
      </c>
      <c r="AW66" s="165">
        <f>'pozyczki I-IV kw 2025'!AV65+'leasing I-IV kw 2025'!AV65</f>
        <v>40454</v>
      </c>
      <c r="AX66" s="165">
        <f>'pozyczki I-IV kw 2025'!AW65+'leasing I-IV kw 2025'!AW65</f>
        <v>614720</v>
      </c>
      <c r="AY66" s="165">
        <f>'pozyczki I-IV kw 2025'!AX65+'leasing I-IV kw 2025'!AX65</f>
        <v>68</v>
      </c>
      <c r="AZ66" s="165">
        <f>'pozyczki I-IV kw 2025'!AY65+'leasing I-IV kw 2025'!AY65</f>
        <v>12</v>
      </c>
      <c r="BA66" s="165">
        <f>'pozyczki I-IV kw 2025'!AZ65+'leasing I-IV kw 2025'!AZ65</f>
        <v>33</v>
      </c>
      <c r="BB66" s="165">
        <f>'pozyczki I-IV kw 2025'!BA65+'leasing I-IV kw 2025'!BA65</f>
        <v>5</v>
      </c>
      <c r="BC66" s="165">
        <f>'pozyczki I-IV kw 2025'!BB65+'leasing I-IV kw 2025'!BB65</f>
        <v>6</v>
      </c>
      <c r="BD66" s="165">
        <f>'pozyczki I-IV kw 2025'!BC65+'leasing I-IV kw 2025'!BC65</f>
        <v>12</v>
      </c>
      <c r="BE66" s="165">
        <f>'pozyczki I-IV kw 2025'!BD65+'leasing I-IV kw 2025'!BD65</f>
        <v>614788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D22DC-884F-4CA2-AD3C-5921B6C9799C}">
  <sheetPr codeName="Arkusz3"/>
  <dimension ref="A1:K249"/>
  <sheetViews>
    <sheetView workbookViewId="0">
      <selection activeCell="J99" sqref="J99"/>
    </sheetView>
  </sheetViews>
  <sheetFormatPr defaultRowHeight="15" x14ac:dyDescent="0.25"/>
  <cols>
    <col min="2" max="2" width="47.42578125" customWidth="1"/>
    <col min="3" max="3" width="14.42578125" customWidth="1"/>
    <col min="4" max="4" width="18.85546875" customWidth="1"/>
    <col min="5" max="5" width="16" customWidth="1"/>
    <col min="6" max="7" width="11.42578125" bestFit="1" customWidth="1"/>
    <col min="8" max="8" width="10.5703125" bestFit="1" customWidth="1"/>
    <col min="9" max="9" width="12.42578125" bestFit="1" customWidth="1"/>
    <col min="10" max="10" width="10.42578125" bestFit="1" customWidth="1"/>
    <col min="11" max="11" width="12.42578125" bestFit="1" customWidth="1"/>
  </cols>
  <sheetData>
    <row r="1" spans="1:11" ht="26.25" x14ac:dyDescent="0.4">
      <c r="B1" s="86" t="s">
        <v>211</v>
      </c>
    </row>
    <row r="3" spans="1:11" x14ac:dyDescent="0.25">
      <c r="B3" t="s">
        <v>181</v>
      </c>
      <c r="C3" t="s">
        <v>210</v>
      </c>
    </row>
    <row r="5" spans="1:11" x14ac:dyDescent="0.25">
      <c r="B5" t="s">
        <v>180</v>
      </c>
    </row>
    <row r="6" spans="1:11" ht="15.75" thickBot="1" x14ac:dyDescent="0.3"/>
    <row r="7" spans="1:11" ht="43.5" customHeight="1" thickTop="1" thickBot="1" x14ac:dyDescent="0.3">
      <c r="A7" s="11" t="s">
        <v>1</v>
      </c>
      <c r="B7" s="13" t="s">
        <v>2</v>
      </c>
      <c r="C7" s="14" t="s">
        <v>86</v>
      </c>
      <c r="D7" s="12" t="s">
        <v>182</v>
      </c>
      <c r="E7" s="12" t="s">
        <v>183</v>
      </c>
      <c r="F7" s="12" t="s">
        <v>184</v>
      </c>
      <c r="G7" s="12" t="s">
        <v>185</v>
      </c>
      <c r="H7" s="12" t="s">
        <v>48</v>
      </c>
      <c r="I7" s="12" t="s">
        <v>186</v>
      </c>
      <c r="J7" s="12" t="s">
        <v>187</v>
      </c>
      <c r="K7" s="13" t="s">
        <v>188</v>
      </c>
    </row>
    <row r="8" spans="1:11" ht="15.75" thickTop="1" x14ac:dyDescent="0.25">
      <c r="A8" s="9">
        <v>1</v>
      </c>
      <c r="B8" s="10" t="s">
        <v>56</v>
      </c>
      <c r="C8" s="59">
        <v>77224</v>
      </c>
      <c r="D8" s="60">
        <v>37793</v>
      </c>
      <c r="E8" s="60">
        <v>16413</v>
      </c>
      <c r="F8" s="60">
        <v>144</v>
      </c>
      <c r="G8" s="60">
        <v>329</v>
      </c>
      <c r="H8" s="60"/>
      <c r="I8" s="60">
        <v>94110</v>
      </c>
      <c r="J8" s="60"/>
      <c r="K8" s="61">
        <v>94110</v>
      </c>
    </row>
    <row r="9" spans="1:11" x14ac:dyDescent="0.25">
      <c r="A9" s="5">
        <v>2</v>
      </c>
      <c r="B9" s="7" t="s">
        <v>57</v>
      </c>
      <c r="C9" s="62"/>
      <c r="D9" s="63"/>
      <c r="E9" s="63"/>
      <c r="F9" s="63"/>
      <c r="G9" s="63"/>
      <c r="H9" s="63"/>
      <c r="I9" s="63">
        <v>0</v>
      </c>
      <c r="J9" s="63"/>
      <c r="K9" s="64">
        <v>0</v>
      </c>
    </row>
    <row r="10" spans="1:11" x14ac:dyDescent="0.25">
      <c r="A10" s="5">
        <v>3</v>
      </c>
      <c r="B10" s="7" t="s">
        <v>207</v>
      </c>
      <c r="C10" s="62"/>
      <c r="D10" s="63"/>
      <c r="E10" s="63"/>
      <c r="F10" s="63"/>
      <c r="G10" s="63"/>
      <c r="H10" s="63"/>
      <c r="I10" s="63">
        <v>0</v>
      </c>
      <c r="J10" s="63"/>
      <c r="K10" s="64">
        <v>0</v>
      </c>
    </row>
    <row r="11" spans="1:11" x14ac:dyDescent="0.25">
      <c r="A11" s="5">
        <v>4</v>
      </c>
      <c r="B11" s="7" t="s">
        <v>58</v>
      </c>
      <c r="C11" s="62">
        <v>3017</v>
      </c>
      <c r="D11" s="63">
        <v>170</v>
      </c>
      <c r="E11" s="63">
        <v>6114</v>
      </c>
      <c r="F11" s="63">
        <v>630</v>
      </c>
      <c r="G11" s="63">
        <v>54</v>
      </c>
      <c r="H11" s="63"/>
      <c r="I11" s="63">
        <v>9815</v>
      </c>
      <c r="J11" s="63"/>
      <c r="K11" s="64">
        <v>9815</v>
      </c>
    </row>
    <row r="12" spans="1:11" x14ac:dyDescent="0.25">
      <c r="A12" s="5">
        <v>5</v>
      </c>
      <c r="B12" s="7" t="s">
        <v>59</v>
      </c>
      <c r="C12" s="62">
        <v>4623</v>
      </c>
      <c r="D12" s="63">
        <v>1835</v>
      </c>
      <c r="E12" s="63">
        <v>642</v>
      </c>
      <c r="F12" s="63">
        <v>23</v>
      </c>
      <c r="G12" s="63">
        <v>29</v>
      </c>
      <c r="H12" s="63">
        <v>184</v>
      </c>
      <c r="I12" s="63">
        <v>5501</v>
      </c>
      <c r="J12" s="63">
        <v>19</v>
      </c>
      <c r="K12" s="64">
        <v>5520</v>
      </c>
    </row>
    <row r="13" spans="1:11" x14ac:dyDescent="0.25">
      <c r="A13" s="5">
        <v>6</v>
      </c>
      <c r="B13" s="7" t="s">
        <v>60</v>
      </c>
      <c r="C13" s="62">
        <v>0</v>
      </c>
      <c r="D13" s="63">
        <v>0</v>
      </c>
      <c r="E13" s="63">
        <v>2741</v>
      </c>
      <c r="F13" s="63">
        <v>0</v>
      </c>
      <c r="G13" s="63">
        <v>0</v>
      </c>
      <c r="H13" s="63">
        <v>0</v>
      </c>
      <c r="I13" s="63">
        <v>2741</v>
      </c>
      <c r="J13" s="63"/>
      <c r="K13" s="64">
        <v>2741</v>
      </c>
    </row>
    <row r="14" spans="1:11" x14ac:dyDescent="0.25">
      <c r="A14" s="5">
        <v>7</v>
      </c>
      <c r="B14" s="7" t="s">
        <v>61</v>
      </c>
      <c r="C14" s="62">
        <v>1125</v>
      </c>
      <c r="D14" s="63">
        <v>33</v>
      </c>
      <c r="E14" s="63">
        <v>11951</v>
      </c>
      <c r="F14" s="63">
        <v>650</v>
      </c>
      <c r="G14" s="63">
        <v>0</v>
      </c>
      <c r="H14" s="63">
        <v>0</v>
      </c>
      <c r="I14" s="63">
        <v>13726</v>
      </c>
      <c r="J14" s="63">
        <v>0</v>
      </c>
      <c r="K14" s="64">
        <v>13726</v>
      </c>
    </row>
    <row r="15" spans="1:11" x14ac:dyDescent="0.25">
      <c r="A15" s="5">
        <v>8</v>
      </c>
      <c r="B15" s="7" t="s">
        <v>62</v>
      </c>
      <c r="C15" s="62"/>
      <c r="D15" s="63"/>
      <c r="E15" s="63"/>
      <c r="F15" s="63"/>
      <c r="G15" s="63"/>
      <c r="H15" s="63"/>
      <c r="I15" s="63">
        <v>0</v>
      </c>
      <c r="J15" s="63"/>
      <c r="K15" s="64">
        <v>0</v>
      </c>
    </row>
    <row r="16" spans="1:11" x14ac:dyDescent="0.25">
      <c r="A16" s="5">
        <v>9</v>
      </c>
      <c r="B16" s="7" t="s">
        <v>63</v>
      </c>
      <c r="C16" s="62">
        <v>119290</v>
      </c>
      <c r="D16" s="63">
        <v>60304</v>
      </c>
      <c r="E16" s="63">
        <v>64462</v>
      </c>
      <c r="F16" s="63">
        <v>3656</v>
      </c>
      <c r="G16" s="63">
        <v>0</v>
      </c>
      <c r="H16" s="63">
        <v>0</v>
      </c>
      <c r="I16" s="63">
        <v>187408</v>
      </c>
      <c r="J16" s="63">
        <v>12</v>
      </c>
      <c r="K16" s="64">
        <v>187420</v>
      </c>
    </row>
    <row r="17" spans="1:11" x14ac:dyDescent="0.25">
      <c r="A17" s="5">
        <v>10</v>
      </c>
      <c r="B17" s="7" t="s">
        <v>64</v>
      </c>
      <c r="C17" s="62"/>
      <c r="D17" s="63"/>
      <c r="E17" s="63"/>
      <c r="F17" s="63"/>
      <c r="G17" s="63"/>
      <c r="H17" s="63"/>
      <c r="I17" s="63">
        <v>0</v>
      </c>
      <c r="J17" s="63"/>
      <c r="K17" s="64">
        <v>0</v>
      </c>
    </row>
    <row r="18" spans="1:11" x14ac:dyDescent="0.25">
      <c r="A18" s="5">
        <v>11</v>
      </c>
      <c r="B18" s="7" t="s">
        <v>65</v>
      </c>
      <c r="C18" s="62">
        <v>75748</v>
      </c>
      <c r="D18" s="63">
        <v>39951</v>
      </c>
      <c r="E18" s="63">
        <v>25831</v>
      </c>
      <c r="F18" s="63">
        <v>741</v>
      </c>
      <c r="G18" s="63">
        <v>1031</v>
      </c>
      <c r="H18" s="63">
        <v>3184</v>
      </c>
      <c r="I18" s="63">
        <v>106535</v>
      </c>
      <c r="J18" s="63">
        <v>38</v>
      </c>
      <c r="K18" s="64">
        <v>106573</v>
      </c>
    </row>
    <row r="19" spans="1:11" x14ac:dyDescent="0.25">
      <c r="A19" s="5">
        <v>12</v>
      </c>
      <c r="B19" s="7" t="s">
        <v>66</v>
      </c>
      <c r="C19" s="62"/>
      <c r="D19" s="63"/>
      <c r="E19" s="63"/>
      <c r="F19" s="63"/>
      <c r="G19" s="63"/>
      <c r="H19" s="63"/>
      <c r="I19" s="63">
        <v>0</v>
      </c>
      <c r="J19" s="63"/>
      <c r="K19" s="64">
        <v>0</v>
      </c>
    </row>
    <row r="20" spans="1:11" x14ac:dyDescent="0.25">
      <c r="A20" s="5">
        <v>13</v>
      </c>
      <c r="B20" s="7" t="s">
        <v>67</v>
      </c>
      <c r="C20" s="62">
        <v>51085</v>
      </c>
      <c r="D20" s="63">
        <v>38954</v>
      </c>
      <c r="E20" s="63"/>
      <c r="F20" s="63"/>
      <c r="G20" s="63"/>
      <c r="H20" s="63"/>
      <c r="I20" s="63">
        <v>51085</v>
      </c>
      <c r="J20" s="63"/>
      <c r="K20" s="64">
        <v>51085</v>
      </c>
    </row>
    <row r="21" spans="1:11" x14ac:dyDescent="0.25">
      <c r="A21" s="5">
        <v>14</v>
      </c>
      <c r="B21" s="7" t="s">
        <v>68</v>
      </c>
      <c r="C21" s="62">
        <v>46113</v>
      </c>
      <c r="D21" s="63">
        <v>21430</v>
      </c>
      <c r="E21" s="63">
        <v>19084</v>
      </c>
      <c r="F21" s="63">
        <v>326</v>
      </c>
      <c r="G21" s="63">
        <v>278</v>
      </c>
      <c r="H21" s="63">
        <v>0</v>
      </c>
      <c r="I21" s="63">
        <v>65801</v>
      </c>
      <c r="J21" s="63">
        <v>31</v>
      </c>
      <c r="K21" s="64">
        <v>65832</v>
      </c>
    </row>
    <row r="22" spans="1:11" x14ac:dyDescent="0.25">
      <c r="A22" s="5">
        <v>15</v>
      </c>
      <c r="B22" s="7" t="s">
        <v>69</v>
      </c>
      <c r="C22" s="62">
        <v>91479</v>
      </c>
      <c r="D22" s="63">
        <v>71495</v>
      </c>
      <c r="E22" s="63">
        <v>30029</v>
      </c>
      <c r="F22" s="63">
        <v>3367</v>
      </c>
      <c r="G22" s="63">
        <v>1073</v>
      </c>
      <c r="H22" s="63">
        <v>8209</v>
      </c>
      <c r="I22" s="63">
        <v>134157</v>
      </c>
      <c r="J22" s="63">
        <v>113</v>
      </c>
      <c r="K22" s="64">
        <v>134270</v>
      </c>
    </row>
    <row r="23" spans="1:11" x14ac:dyDescent="0.25">
      <c r="A23" s="5">
        <v>16</v>
      </c>
      <c r="B23" s="7" t="s">
        <v>209</v>
      </c>
      <c r="C23" s="62">
        <v>4413</v>
      </c>
      <c r="D23" s="63">
        <v>1703</v>
      </c>
      <c r="E23" s="63">
        <v>701</v>
      </c>
      <c r="F23" s="63">
        <v>8</v>
      </c>
      <c r="G23" s="63">
        <v>76</v>
      </c>
      <c r="H23" s="63">
        <v>99</v>
      </c>
      <c r="I23" s="63">
        <v>5297</v>
      </c>
      <c r="J23" s="63">
        <v>0</v>
      </c>
      <c r="K23" s="64">
        <v>5297</v>
      </c>
    </row>
    <row r="24" spans="1:11" x14ac:dyDescent="0.25">
      <c r="A24" s="5">
        <v>17</v>
      </c>
      <c r="B24" s="7" t="s">
        <v>70</v>
      </c>
      <c r="C24" s="62">
        <v>1056</v>
      </c>
      <c r="D24" s="63">
        <v>97</v>
      </c>
      <c r="E24" s="63">
        <v>5022</v>
      </c>
      <c r="F24" s="63">
        <v>231</v>
      </c>
      <c r="G24" s="63">
        <v>89</v>
      </c>
      <c r="H24" s="63"/>
      <c r="I24" s="63">
        <v>6398</v>
      </c>
      <c r="J24" s="63"/>
      <c r="K24" s="64">
        <v>6398</v>
      </c>
    </row>
    <row r="25" spans="1:11" x14ac:dyDescent="0.25">
      <c r="A25" s="5">
        <v>18</v>
      </c>
      <c r="B25" s="7" t="s">
        <v>71</v>
      </c>
      <c r="C25" s="62">
        <v>63337</v>
      </c>
      <c r="D25" s="63">
        <v>31834</v>
      </c>
      <c r="E25" s="63">
        <v>25843</v>
      </c>
      <c r="F25" s="63">
        <v>3231</v>
      </c>
      <c r="G25" s="63">
        <v>771</v>
      </c>
      <c r="H25" s="63">
        <v>1208</v>
      </c>
      <c r="I25" s="63">
        <v>94390</v>
      </c>
      <c r="J25" s="63">
        <v>123</v>
      </c>
      <c r="K25" s="64">
        <v>94513</v>
      </c>
    </row>
    <row r="26" spans="1:11" x14ac:dyDescent="0.25">
      <c r="A26" s="5">
        <v>19</v>
      </c>
      <c r="B26" s="7" t="s">
        <v>72</v>
      </c>
      <c r="C26" s="62">
        <v>203529</v>
      </c>
      <c r="D26" s="63">
        <v>131046</v>
      </c>
      <c r="E26" s="63">
        <v>92718</v>
      </c>
      <c r="F26" s="63">
        <v>27147</v>
      </c>
      <c r="G26" s="63">
        <v>864</v>
      </c>
      <c r="H26" s="63">
        <v>41</v>
      </c>
      <c r="I26" s="63">
        <v>324299</v>
      </c>
      <c r="J26" s="63">
        <v>139</v>
      </c>
      <c r="K26" s="64">
        <v>324438</v>
      </c>
    </row>
    <row r="27" spans="1:11" x14ac:dyDescent="0.25">
      <c r="A27" s="5">
        <v>20</v>
      </c>
      <c r="B27" s="7" t="s">
        <v>73</v>
      </c>
      <c r="C27" s="62">
        <v>53079</v>
      </c>
      <c r="D27" s="63">
        <v>42005</v>
      </c>
      <c r="E27" s="63"/>
      <c r="F27" s="63"/>
      <c r="G27" s="63"/>
      <c r="H27" s="63"/>
      <c r="I27" s="63">
        <v>53079</v>
      </c>
      <c r="J27" s="63"/>
      <c r="K27" s="64">
        <v>53079</v>
      </c>
    </row>
    <row r="28" spans="1:11" x14ac:dyDescent="0.25">
      <c r="A28" s="5">
        <v>21</v>
      </c>
      <c r="B28" s="7" t="s">
        <v>74</v>
      </c>
      <c r="C28" s="62">
        <v>95833</v>
      </c>
      <c r="D28" s="63">
        <v>63635</v>
      </c>
      <c r="E28" s="63">
        <v>69734</v>
      </c>
      <c r="F28" s="63">
        <v>2276</v>
      </c>
      <c r="G28" s="63">
        <v>260</v>
      </c>
      <c r="H28" s="63">
        <v>14444</v>
      </c>
      <c r="I28" s="63">
        <v>182547</v>
      </c>
      <c r="J28" s="63">
        <v>126</v>
      </c>
      <c r="K28" s="64">
        <v>182673</v>
      </c>
    </row>
    <row r="29" spans="1:11" x14ac:dyDescent="0.25">
      <c r="A29" s="5">
        <v>22</v>
      </c>
      <c r="B29" s="7" t="s">
        <v>75</v>
      </c>
      <c r="C29" s="62"/>
      <c r="D29" s="63"/>
      <c r="E29" s="63"/>
      <c r="F29" s="63"/>
      <c r="G29" s="63"/>
      <c r="H29" s="63"/>
      <c r="I29" s="63">
        <v>0</v>
      </c>
      <c r="J29" s="63"/>
      <c r="K29" s="64">
        <v>0</v>
      </c>
    </row>
    <row r="30" spans="1:11" x14ac:dyDescent="0.25">
      <c r="A30" s="5">
        <v>23</v>
      </c>
      <c r="B30" s="7" t="s">
        <v>76</v>
      </c>
      <c r="C30" s="62"/>
      <c r="D30" s="63"/>
      <c r="E30" s="63"/>
      <c r="F30" s="63"/>
      <c r="G30" s="63"/>
      <c r="H30" s="63"/>
      <c r="I30" s="63">
        <v>0</v>
      </c>
      <c r="J30" s="63"/>
      <c r="K30" s="64">
        <v>0</v>
      </c>
    </row>
    <row r="31" spans="1:11" x14ac:dyDescent="0.25">
      <c r="A31" s="5">
        <v>24</v>
      </c>
      <c r="B31" s="7" t="s">
        <v>77</v>
      </c>
      <c r="C31" s="62"/>
      <c r="D31" s="63"/>
      <c r="E31" s="63"/>
      <c r="F31" s="63"/>
      <c r="G31" s="63"/>
      <c r="H31" s="63"/>
      <c r="I31" s="63">
        <v>30819</v>
      </c>
      <c r="J31" s="63"/>
      <c r="K31" s="64">
        <v>30819</v>
      </c>
    </row>
    <row r="32" spans="1:11" x14ac:dyDescent="0.25">
      <c r="A32" s="5">
        <v>26</v>
      </c>
      <c r="B32" s="7" t="s">
        <v>78</v>
      </c>
      <c r="C32" s="62"/>
      <c r="D32" s="63"/>
      <c r="E32" s="63"/>
      <c r="F32" s="63"/>
      <c r="G32" s="63"/>
      <c r="H32" s="63"/>
      <c r="I32" s="63">
        <v>0</v>
      </c>
      <c r="J32" s="63"/>
      <c r="K32" s="64">
        <v>0</v>
      </c>
    </row>
    <row r="33" spans="1:11" x14ac:dyDescent="0.25">
      <c r="A33" s="5">
        <v>27</v>
      </c>
      <c r="B33" s="7" t="s">
        <v>208</v>
      </c>
      <c r="C33" s="62">
        <v>7673</v>
      </c>
      <c r="D33" s="63">
        <v>7080</v>
      </c>
      <c r="E33" s="63"/>
      <c r="F33" s="63"/>
      <c r="G33" s="63"/>
      <c r="H33" s="63"/>
      <c r="I33" s="63">
        <v>7673</v>
      </c>
      <c r="J33" s="63"/>
      <c r="K33" s="64">
        <v>7673</v>
      </c>
    </row>
    <row r="34" spans="1:11" ht="15.75" thickBot="1" x14ac:dyDescent="0.3">
      <c r="A34" s="24">
        <v>28</v>
      </c>
      <c r="B34" s="25" t="s">
        <v>79</v>
      </c>
      <c r="C34" s="67">
        <f t="shared" ref="C34:K34" si="0">SUM(C8:C33)</f>
        <v>898624</v>
      </c>
      <c r="D34" s="67">
        <f t="shared" si="0"/>
        <v>549365</v>
      </c>
      <c r="E34" s="67">
        <f t="shared" si="0"/>
        <v>371285</v>
      </c>
      <c r="F34" s="67">
        <f t="shared" si="0"/>
        <v>42430</v>
      </c>
      <c r="G34" s="67">
        <f t="shared" si="0"/>
        <v>4854</v>
      </c>
      <c r="H34" s="67">
        <f t="shared" si="0"/>
        <v>27369</v>
      </c>
      <c r="I34" s="67">
        <f t="shared" si="0"/>
        <v>1375381</v>
      </c>
      <c r="J34" s="67">
        <f t="shared" si="0"/>
        <v>601</v>
      </c>
      <c r="K34" s="67">
        <f t="shared" si="0"/>
        <v>1375982</v>
      </c>
    </row>
    <row r="35" spans="1:11" ht="15.75" thickTop="1" x14ac:dyDescent="0.25"/>
    <row r="37" spans="1:11" x14ac:dyDescent="0.25">
      <c r="B37" t="s">
        <v>190</v>
      </c>
      <c r="E37" t="s">
        <v>210</v>
      </c>
    </row>
    <row r="39" spans="1:11" ht="15.75" thickBot="1" x14ac:dyDescent="0.3"/>
    <row r="40" spans="1:11" ht="43.5" customHeight="1" thickTop="1" thickBot="1" x14ac:dyDescent="0.3">
      <c r="A40" s="11" t="s">
        <v>1</v>
      </c>
      <c r="B40" s="13" t="s">
        <v>2</v>
      </c>
      <c r="C40" s="14" t="s">
        <v>86</v>
      </c>
      <c r="D40" s="12" t="s">
        <v>182</v>
      </c>
      <c r="E40" s="12" t="s">
        <v>183</v>
      </c>
      <c r="F40" s="12" t="s">
        <v>184</v>
      </c>
      <c r="G40" s="12" t="s">
        <v>185</v>
      </c>
      <c r="H40" s="12" t="s">
        <v>48</v>
      </c>
      <c r="I40" s="12" t="s">
        <v>186</v>
      </c>
      <c r="J40" s="12" t="s">
        <v>187</v>
      </c>
      <c r="K40" s="13" t="s">
        <v>188</v>
      </c>
    </row>
    <row r="41" spans="1:11" ht="15.75" thickTop="1" x14ac:dyDescent="0.25">
      <c r="A41" s="9">
        <v>1</v>
      </c>
      <c r="B41" s="10" t="s">
        <v>56</v>
      </c>
      <c r="C41" s="68">
        <v>5787282.4429418901</v>
      </c>
      <c r="D41" s="69">
        <v>2486263.0493326099</v>
      </c>
      <c r="E41" s="69">
        <v>1263226.1174985301</v>
      </c>
      <c r="F41" s="69">
        <v>14219.3755778502</v>
      </c>
      <c r="G41" s="69">
        <v>87101.340982088004</v>
      </c>
      <c r="H41" s="69"/>
      <c r="I41" s="69">
        <v>7151829.2770003602</v>
      </c>
      <c r="J41" s="69"/>
      <c r="K41" s="70">
        <v>7151829.2770003602</v>
      </c>
    </row>
    <row r="42" spans="1:11" x14ac:dyDescent="0.25">
      <c r="A42" s="5">
        <v>2</v>
      </c>
      <c r="B42" s="7" t="s">
        <v>57</v>
      </c>
      <c r="C42" s="71"/>
      <c r="D42" s="72"/>
      <c r="E42" s="72"/>
      <c r="F42" s="72"/>
      <c r="G42" s="72"/>
      <c r="H42" s="72"/>
      <c r="I42" s="72">
        <v>0</v>
      </c>
      <c r="J42" s="72"/>
      <c r="K42" s="73">
        <v>0</v>
      </c>
    </row>
    <row r="43" spans="1:11" x14ac:dyDescent="0.25">
      <c r="A43" s="5">
        <v>3</v>
      </c>
      <c r="B43" s="7" t="s">
        <v>207</v>
      </c>
      <c r="C43" s="71"/>
      <c r="D43" s="72"/>
      <c r="E43" s="72"/>
      <c r="F43" s="72"/>
      <c r="G43" s="72"/>
      <c r="H43" s="72"/>
      <c r="I43" s="72">
        <v>0</v>
      </c>
      <c r="J43" s="72"/>
      <c r="K43" s="73">
        <v>0</v>
      </c>
    </row>
    <row r="44" spans="1:11" x14ac:dyDescent="0.25">
      <c r="A44" s="5">
        <v>4</v>
      </c>
      <c r="B44" s="7" t="s">
        <v>58</v>
      </c>
      <c r="C44" s="71">
        <v>439528.2586</v>
      </c>
      <c r="D44" s="72">
        <v>8060.1156700000001</v>
      </c>
      <c r="E44" s="72">
        <v>698958.58173000102</v>
      </c>
      <c r="F44" s="72">
        <v>260851.54440000001</v>
      </c>
      <c r="G44" s="72">
        <v>165068.00008</v>
      </c>
      <c r="H44" s="72"/>
      <c r="I44" s="72">
        <v>1564406.38481</v>
      </c>
      <c r="J44" s="72"/>
      <c r="K44" s="73">
        <v>1564406.38481</v>
      </c>
    </row>
    <row r="45" spans="1:11" x14ac:dyDescent="0.25">
      <c r="A45" s="5">
        <v>5</v>
      </c>
      <c r="B45" s="7" t="s">
        <v>59</v>
      </c>
      <c r="C45" s="71">
        <v>597209.69782</v>
      </c>
      <c r="D45" s="72">
        <v>163160.33081000001</v>
      </c>
      <c r="E45" s="72">
        <v>110818.01436</v>
      </c>
      <c r="F45" s="72">
        <v>1420.7890600000001</v>
      </c>
      <c r="G45" s="72">
        <v>19839.248350000002</v>
      </c>
      <c r="H45" s="72">
        <v>18865.614460000001</v>
      </c>
      <c r="I45" s="72">
        <v>748153.36404999997</v>
      </c>
      <c r="J45" s="72">
        <v>78273.807759999996</v>
      </c>
      <c r="K45" s="73">
        <v>826427.17180999997</v>
      </c>
    </row>
    <row r="46" spans="1:11" x14ac:dyDescent="0.25">
      <c r="A46" s="5">
        <v>6</v>
      </c>
      <c r="B46" s="7" t="s">
        <v>60</v>
      </c>
      <c r="C46" s="71">
        <v>0</v>
      </c>
      <c r="D46" s="72">
        <v>0</v>
      </c>
      <c r="E46" s="72">
        <v>670695.70281036501</v>
      </c>
      <c r="F46" s="72">
        <v>0</v>
      </c>
      <c r="G46" s="72">
        <v>0</v>
      </c>
      <c r="H46" s="72">
        <v>0</v>
      </c>
      <c r="I46" s="72">
        <v>670695.70281036501</v>
      </c>
      <c r="J46" s="72"/>
      <c r="K46" s="73">
        <v>670695.70281036501</v>
      </c>
    </row>
    <row r="47" spans="1:11" x14ac:dyDescent="0.25">
      <c r="A47" s="5">
        <v>7</v>
      </c>
      <c r="B47" s="7" t="s">
        <v>61</v>
      </c>
      <c r="C47" s="71">
        <v>101198</v>
      </c>
      <c r="D47" s="72">
        <v>1812</v>
      </c>
      <c r="E47" s="72">
        <v>1563001</v>
      </c>
      <c r="F47" s="72">
        <v>81647</v>
      </c>
      <c r="G47" s="72">
        <v>0</v>
      </c>
      <c r="H47" s="72">
        <v>0</v>
      </c>
      <c r="I47" s="72">
        <v>1745846</v>
      </c>
      <c r="J47" s="72">
        <v>0</v>
      </c>
      <c r="K47" s="73">
        <v>1745846</v>
      </c>
    </row>
    <row r="48" spans="1:11" x14ac:dyDescent="0.25">
      <c r="A48" s="5">
        <v>8</v>
      </c>
      <c r="B48" s="7" t="s">
        <v>62</v>
      </c>
      <c r="C48" s="71"/>
      <c r="D48" s="72"/>
      <c r="E48" s="72"/>
      <c r="F48" s="72"/>
      <c r="G48" s="72"/>
      <c r="H48" s="72"/>
      <c r="I48" s="72">
        <v>0</v>
      </c>
      <c r="J48" s="72"/>
      <c r="K48" s="73">
        <v>0</v>
      </c>
    </row>
    <row r="49" spans="1:11" x14ac:dyDescent="0.25">
      <c r="A49" s="5">
        <v>9</v>
      </c>
      <c r="B49" s="7" t="s">
        <v>63</v>
      </c>
      <c r="C49" s="71">
        <v>10961066.415200301</v>
      </c>
      <c r="D49" s="72">
        <v>4976070.56993997</v>
      </c>
      <c r="E49" s="72">
        <v>5651560.8984899996</v>
      </c>
      <c r="F49" s="72">
        <v>186151.24590000001</v>
      </c>
      <c r="G49" s="72">
        <v>0</v>
      </c>
      <c r="H49" s="72">
        <v>0</v>
      </c>
      <c r="I49" s="72">
        <v>16798778.559590299</v>
      </c>
      <c r="J49" s="72">
        <v>8117.9657500000003</v>
      </c>
      <c r="K49" s="73">
        <v>16806896.5253403</v>
      </c>
    </row>
    <row r="50" spans="1:11" x14ac:dyDescent="0.25">
      <c r="A50" s="5">
        <v>10</v>
      </c>
      <c r="B50" s="7" t="s">
        <v>64</v>
      </c>
      <c r="C50" s="71"/>
      <c r="D50" s="72"/>
      <c r="E50" s="72"/>
      <c r="F50" s="72"/>
      <c r="G50" s="72"/>
      <c r="H50" s="72"/>
      <c r="I50" s="72">
        <v>0</v>
      </c>
      <c r="J50" s="72"/>
      <c r="K50" s="73">
        <v>0</v>
      </c>
    </row>
    <row r="51" spans="1:11" x14ac:dyDescent="0.25">
      <c r="A51" s="5">
        <v>11</v>
      </c>
      <c r="B51" s="7" t="s">
        <v>65</v>
      </c>
      <c r="C51" s="71">
        <v>7585441.5774305603</v>
      </c>
      <c r="D51" s="72">
        <v>3003262.3022615202</v>
      </c>
      <c r="E51" s="72">
        <v>5129496.95278705</v>
      </c>
      <c r="F51" s="72">
        <v>67123.674972091001</v>
      </c>
      <c r="G51" s="72">
        <v>680579.30962711805</v>
      </c>
      <c r="H51" s="72">
        <v>428869.19101882202</v>
      </c>
      <c r="I51" s="72">
        <v>13891510.705835599</v>
      </c>
      <c r="J51" s="72">
        <v>480190.53098167398</v>
      </c>
      <c r="K51" s="73">
        <v>14371701.2368173</v>
      </c>
    </row>
    <row r="52" spans="1:11" x14ac:dyDescent="0.25">
      <c r="A52" s="5">
        <v>12</v>
      </c>
      <c r="B52" s="7" t="s">
        <v>66</v>
      </c>
      <c r="C52" s="71"/>
      <c r="D52" s="72"/>
      <c r="E52" s="72"/>
      <c r="F52" s="72"/>
      <c r="G52" s="72"/>
      <c r="H52" s="72"/>
      <c r="I52" s="72">
        <v>0</v>
      </c>
      <c r="J52" s="72"/>
      <c r="K52" s="73">
        <v>0</v>
      </c>
    </row>
    <row r="53" spans="1:11" x14ac:dyDescent="0.25">
      <c r="A53" s="5">
        <v>13</v>
      </c>
      <c r="B53" s="7" t="s">
        <v>67</v>
      </c>
      <c r="C53" s="71">
        <v>7819321.9779298697</v>
      </c>
      <c r="D53" s="72">
        <v>6178189.6615999304</v>
      </c>
      <c r="E53" s="72"/>
      <c r="F53" s="72"/>
      <c r="G53" s="72"/>
      <c r="H53" s="72"/>
      <c r="I53" s="72">
        <v>7819321.9779298697</v>
      </c>
      <c r="J53" s="72"/>
      <c r="K53" s="73">
        <v>7819321.9779298697</v>
      </c>
    </row>
    <row r="54" spans="1:11" x14ac:dyDescent="0.25">
      <c r="A54" s="5">
        <v>14</v>
      </c>
      <c r="B54" s="7" t="s">
        <v>68</v>
      </c>
      <c r="C54" s="71">
        <v>4350256.7699400401</v>
      </c>
      <c r="D54" s="72">
        <v>1634972.63310001</v>
      </c>
      <c r="E54" s="72">
        <v>2224304.4493200001</v>
      </c>
      <c r="F54" s="72">
        <v>64359.343509999999</v>
      </c>
      <c r="G54" s="72">
        <v>404760.65977000003</v>
      </c>
      <c r="H54" s="72">
        <v>0</v>
      </c>
      <c r="I54" s="72">
        <v>7043681.2225400303</v>
      </c>
      <c r="J54" s="72">
        <v>183759.80716</v>
      </c>
      <c r="K54" s="73">
        <v>7227441.0297000296</v>
      </c>
    </row>
    <row r="55" spans="1:11" x14ac:dyDescent="0.25">
      <c r="A55" s="5">
        <v>15</v>
      </c>
      <c r="B55" s="7" t="s">
        <v>69</v>
      </c>
      <c r="C55" s="71">
        <v>9779139.5148796309</v>
      </c>
      <c r="D55" s="72">
        <v>7138652.3860499496</v>
      </c>
      <c r="E55" s="72">
        <v>3598001.65093</v>
      </c>
      <c r="F55" s="72">
        <v>404972.81328</v>
      </c>
      <c r="G55" s="72">
        <v>834165.744230001</v>
      </c>
      <c r="H55" s="72">
        <v>405183.44686999999</v>
      </c>
      <c r="I55" s="72">
        <v>15021463.1701896</v>
      </c>
      <c r="J55" s="72">
        <v>857187.95420000004</v>
      </c>
      <c r="K55" s="73">
        <v>15878651.1243896</v>
      </c>
    </row>
    <row r="56" spans="1:11" x14ac:dyDescent="0.25">
      <c r="A56" s="5">
        <v>16</v>
      </c>
      <c r="B56" s="7" t="s">
        <v>209</v>
      </c>
      <c r="C56" s="71">
        <v>0</v>
      </c>
      <c r="D56" s="72">
        <v>0</v>
      </c>
      <c r="E56" s="72"/>
      <c r="F56" s="72"/>
      <c r="G56" s="72">
        <v>0</v>
      </c>
      <c r="H56" s="72"/>
      <c r="I56" s="72">
        <v>0</v>
      </c>
      <c r="J56" s="72">
        <v>0</v>
      </c>
      <c r="K56" s="73">
        <v>0</v>
      </c>
    </row>
    <row r="57" spans="1:11" x14ac:dyDescent="0.25">
      <c r="A57" s="5">
        <v>17</v>
      </c>
      <c r="B57" s="7" t="s">
        <v>70</v>
      </c>
      <c r="C57" s="71">
        <v>98301</v>
      </c>
      <c r="D57" s="72">
        <v>7771.3</v>
      </c>
      <c r="E57" s="72">
        <v>320376.5</v>
      </c>
      <c r="F57" s="72">
        <v>7180</v>
      </c>
      <c r="G57" s="72">
        <v>6679</v>
      </c>
      <c r="H57" s="72"/>
      <c r="I57" s="72">
        <v>432536.5</v>
      </c>
      <c r="J57" s="72"/>
      <c r="K57" s="73">
        <v>432536.5</v>
      </c>
    </row>
    <row r="58" spans="1:11" x14ac:dyDescent="0.25">
      <c r="A58" s="5">
        <v>18</v>
      </c>
      <c r="B58" s="7" t="s">
        <v>71</v>
      </c>
      <c r="C58" s="71">
        <v>7866920.60705001</v>
      </c>
      <c r="D58" s="72">
        <v>3399492.7314300099</v>
      </c>
      <c r="E58" s="72">
        <v>5273254.6302400297</v>
      </c>
      <c r="F58" s="72">
        <v>182285.26603999999</v>
      </c>
      <c r="G58" s="72">
        <v>644632.62427000003</v>
      </c>
      <c r="H58" s="72">
        <v>191717.62482</v>
      </c>
      <c r="I58" s="72">
        <v>14158810.752420001</v>
      </c>
      <c r="J58" s="72">
        <v>822463.42903999996</v>
      </c>
      <c r="K58" s="73">
        <v>14981274.181460001</v>
      </c>
    </row>
    <row r="59" spans="1:11" x14ac:dyDescent="0.25">
      <c r="A59" s="5">
        <v>19</v>
      </c>
      <c r="B59" s="7" t="s">
        <v>72</v>
      </c>
      <c r="C59" s="71">
        <v>19069766.941350002</v>
      </c>
      <c r="D59" s="72">
        <v>11641177.193091201</v>
      </c>
      <c r="E59" s="72">
        <v>8566896.4450000003</v>
      </c>
      <c r="F59" s="72">
        <v>176991.43220000001</v>
      </c>
      <c r="G59" s="72">
        <v>1232744.2851</v>
      </c>
      <c r="H59" s="72">
        <v>793.28150000000005</v>
      </c>
      <c r="I59" s="72">
        <v>29047192.38515</v>
      </c>
      <c r="J59" s="72">
        <v>111756.43640000001</v>
      </c>
      <c r="K59" s="73">
        <v>29158948.82155</v>
      </c>
    </row>
    <row r="60" spans="1:11" x14ac:dyDescent="0.25">
      <c r="A60" s="5">
        <v>20</v>
      </c>
      <c r="B60" s="7" t="s">
        <v>73</v>
      </c>
      <c r="C60" s="71">
        <v>2996099.4546100101</v>
      </c>
      <c r="D60" s="72">
        <v>2539428.9212900102</v>
      </c>
      <c r="E60" s="72"/>
      <c r="F60" s="72"/>
      <c r="G60" s="72"/>
      <c r="H60" s="72"/>
      <c r="I60" s="72">
        <v>2996099.4546100101</v>
      </c>
      <c r="J60" s="72"/>
      <c r="K60" s="73">
        <v>2996099.4546100101</v>
      </c>
    </row>
    <row r="61" spans="1:11" x14ac:dyDescent="0.25">
      <c r="A61" s="5">
        <v>21</v>
      </c>
      <c r="B61" s="7" t="s">
        <v>74</v>
      </c>
      <c r="C61" s="71">
        <v>8228537.8759678602</v>
      </c>
      <c r="D61" s="72">
        <v>4916659.6190969301</v>
      </c>
      <c r="E61" s="72">
        <v>5988043.33883275</v>
      </c>
      <c r="F61" s="72">
        <v>106348.44513999901</v>
      </c>
      <c r="G61" s="72">
        <v>182243.46189734401</v>
      </c>
      <c r="H61" s="72">
        <v>1170074.1915225999</v>
      </c>
      <c r="I61" s="72">
        <v>15675247.313360499</v>
      </c>
      <c r="J61" s="72">
        <v>212778.498032331</v>
      </c>
      <c r="K61" s="73">
        <v>15888025.8113929</v>
      </c>
    </row>
    <row r="62" spans="1:11" x14ac:dyDescent="0.25">
      <c r="A62" s="5">
        <v>22</v>
      </c>
      <c r="B62" s="7" t="s">
        <v>75</v>
      </c>
      <c r="C62" s="71"/>
      <c r="D62" s="72"/>
      <c r="E62" s="72"/>
      <c r="F62" s="72"/>
      <c r="G62" s="72"/>
      <c r="H62" s="72"/>
      <c r="I62" s="72">
        <v>0</v>
      </c>
      <c r="J62" s="72"/>
      <c r="K62" s="73">
        <v>0</v>
      </c>
    </row>
    <row r="63" spans="1:11" x14ac:dyDescent="0.25">
      <c r="A63" s="5">
        <v>23</v>
      </c>
      <c r="B63" s="7" t="s">
        <v>76</v>
      </c>
      <c r="C63" s="71"/>
      <c r="D63" s="72"/>
      <c r="E63" s="72"/>
      <c r="F63" s="72"/>
      <c r="G63" s="72"/>
      <c r="H63" s="72"/>
      <c r="I63" s="72">
        <v>0</v>
      </c>
      <c r="J63" s="72"/>
      <c r="K63" s="73">
        <v>0</v>
      </c>
    </row>
    <row r="64" spans="1:11" x14ac:dyDescent="0.25">
      <c r="A64" s="5">
        <v>24</v>
      </c>
      <c r="B64" s="7" t="s">
        <v>77</v>
      </c>
      <c r="C64" s="71"/>
      <c r="D64" s="72"/>
      <c r="E64" s="72"/>
      <c r="F64" s="72"/>
      <c r="G64" s="72"/>
      <c r="H64" s="72"/>
      <c r="I64" s="72">
        <v>2625000</v>
      </c>
      <c r="J64" s="72"/>
      <c r="K64" s="73">
        <v>2625000</v>
      </c>
    </row>
    <row r="65" spans="1:11" x14ac:dyDescent="0.25">
      <c r="A65" s="5">
        <v>25</v>
      </c>
      <c r="B65" s="7"/>
      <c r="C65" s="71"/>
      <c r="D65" s="72"/>
      <c r="E65" s="72"/>
      <c r="F65" s="72"/>
      <c r="G65" s="72"/>
      <c r="H65" s="72"/>
      <c r="I65" s="72"/>
      <c r="J65" s="72"/>
      <c r="K65" s="73"/>
    </row>
    <row r="66" spans="1:11" x14ac:dyDescent="0.25">
      <c r="A66" s="5">
        <v>26</v>
      </c>
      <c r="B66" s="7" t="s">
        <v>78</v>
      </c>
      <c r="C66" s="71"/>
      <c r="D66" s="72"/>
      <c r="E66" s="72"/>
      <c r="F66" s="72"/>
      <c r="G66" s="72"/>
      <c r="H66" s="72"/>
      <c r="I66" s="72">
        <v>0</v>
      </c>
      <c r="J66" s="72"/>
      <c r="K66" s="73">
        <v>0</v>
      </c>
    </row>
    <row r="67" spans="1:11" ht="15.75" thickBot="1" x14ac:dyDescent="0.3">
      <c r="A67" s="168">
        <v>27</v>
      </c>
      <c r="B67" s="169" t="s">
        <v>208</v>
      </c>
      <c r="C67" s="170">
        <v>478543.68</v>
      </c>
      <c r="D67" s="171">
        <v>442848.18</v>
      </c>
      <c r="E67" s="171"/>
      <c r="F67" s="171"/>
      <c r="G67" s="171"/>
      <c r="H67" s="171"/>
      <c r="I67" s="171">
        <v>478543.68</v>
      </c>
      <c r="J67" s="171"/>
      <c r="K67" s="172">
        <v>478543.68</v>
      </c>
    </row>
    <row r="68" spans="1:11" ht="15.75" thickBot="1" x14ac:dyDescent="0.3">
      <c r="A68" s="173">
        <v>28</v>
      </c>
      <c r="B68" s="175" t="s">
        <v>79</v>
      </c>
      <c r="C68" s="174">
        <f t="shared" ref="C68:K68" si="1">SUM(C41:C67)</f>
        <v>86158614.213720173</v>
      </c>
      <c r="D68" s="174">
        <f t="shared" si="1"/>
        <v>48537820.99367214</v>
      </c>
      <c r="E68" s="174">
        <f t="shared" si="1"/>
        <v>41058634.281998724</v>
      </c>
      <c r="F68" s="174">
        <f t="shared" si="1"/>
        <v>1553550.9300799402</v>
      </c>
      <c r="G68" s="174">
        <f t="shared" si="1"/>
        <v>4257813.674306551</v>
      </c>
      <c r="H68" s="174">
        <f t="shared" si="1"/>
        <v>2215503.3501914218</v>
      </c>
      <c r="I68" s="174">
        <f t="shared" si="1"/>
        <v>137869116.45029664</v>
      </c>
      <c r="J68" s="174">
        <f t="shared" si="1"/>
        <v>2754528.4293240048</v>
      </c>
      <c r="K68" s="176">
        <f t="shared" si="1"/>
        <v>140623644.87962073</v>
      </c>
    </row>
    <row r="71" spans="1:11" x14ac:dyDescent="0.25">
      <c r="B71" t="s">
        <v>191</v>
      </c>
      <c r="E71" t="s">
        <v>210</v>
      </c>
    </row>
    <row r="73" spans="1:11" ht="15.75" thickBot="1" x14ac:dyDescent="0.3"/>
    <row r="74" spans="1:11" ht="43.5" customHeight="1" thickTop="1" thickBot="1" x14ac:dyDescent="0.3">
      <c r="A74" s="11" t="s">
        <v>1</v>
      </c>
      <c r="B74" s="13" t="s">
        <v>2</v>
      </c>
      <c r="C74" s="14" t="s">
        <v>86</v>
      </c>
      <c r="D74" s="12" t="s">
        <v>182</v>
      </c>
      <c r="E74" s="12" t="s">
        <v>183</v>
      </c>
      <c r="F74" s="12" t="s">
        <v>184</v>
      </c>
      <c r="G74" s="12" t="s">
        <v>185</v>
      </c>
      <c r="H74" s="12" t="s">
        <v>48</v>
      </c>
      <c r="I74" s="12" t="s">
        <v>186</v>
      </c>
      <c r="J74" s="12" t="s">
        <v>187</v>
      </c>
      <c r="K74" s="13" t="s">
        <v>188</v>
      </c>
    </row>
    <row r="75" spans="1:11" ht="15.75" thickTop="1" x14ac:dyDescent="0.25">
      <c r="A75" s="9">
        <v>1</v>
      </c>
      <c r="B75" s="10" t="s">
        <v>56</v>
      </c>
      <c r="C75" s="68"/>
      <c r="D75" s="69"/>
      <c r="E75" s="69"/>
      <c r="F75" s="69"/>
      <c r="G75" s="69"/>
      <c r="H75" s="69"/>
      <c r="I75" s="69">
        <v>0</v>
      </c>
      <c r="J75" s="69"/>
      <c r="K75" s="70">
        <v>0</v>
      </c>
    </row>
    <row r="76" spans="1:11" x14ac:dyDescent="0.25">
      <c r="A76" s="5">
        <v>2</v>
      </c>
      <c r="B76" s="7" t="s">
        <v>57</v>
      </c>
      <c r="C76" s="71"/>
      <c r="D76" s="72"/>
      <c r="E76" s="72"/>
      <c r="F76" s="72"/>
      <c r="G76" s="72"/>
      <c r="H76" s="72"/>
      <c r="I76" s="72">
        <v>0</v>
      </c>
      <c r="J76" s="72"/>
      <c r="K76" s="73">
        <v>0</v>
      </c>
    </row>
    <row r="77" spans="1:11" x14ac:dyDescent="0.25">
      <c r="A77" s="5">
        <v>3</v>
      </c>
      <c r="B77" s="7" t="s">
        <v>207</v>
      </c>
      <c r="C77" s="71"/>
      <c r="D77" s="72"/>
      <c r="E77" s="72"/>
      <c r="F77" s="72"/>
      <c r="G77" s="72"/>
      <c r="H77" s="72"/>
      <c r="I77" s="72">
        <v>0</v>
      </c>
      <c r="J77" s="72"/>
      <c r="K77" s="73">
        <v>0</v>
      </c>
    </row>
    <row r="78" spans="1:11" x14ac:dyDescent="0.25">
      <c r="A78" s="5">
        <v>4</v>
      </c>
      <c r="B78" s="7" t="s">
        <v>58</v>
      </c>
      <c r="C78" s="71"/>
      <c r="D78" s="72"/>
      <c r="E78" s="72"/>
      <c r="F78" s="72"/>
      <c r="G78" s="72"/>
      <c r="H78" s="72"/>
      <c r="I78" s="72">
        <v>0</v>
      </c>
      <c r="J78" s="72"/>
      <c r="K78" s="73">
        <v>0</v>
      </c>
    </row>
    <row r="79" spans="1:11" x14ac:dyDescent="0.25">
      <c r="A79" s="5">
        <v>5</v>
      </c>
      <c r="B79" s="7" t="s">
        <v>59</v>
      </c>
      <c r="C79" s="71"/>
      <c r="D79" s="72"/>
      <c r="E79" s="72"/>
      <c r="F79" s="72"/>
      <c r="G79" s="72"/>
      <c r="H79" s="72"/>
      <c r="I79" s="72">
        <v>0</v>
      </c>
      <c r="J79" s="72"/>
      <c r="K79" s="73">
        <v>0</v>
      </c>
    </row>
    <row r="80" spans="1:11" x14ac:dyDescent="0.25">
      <c r="A80" s="5">
        <v>6</v>
      </c>
      <c r="B80" s="7" t="s">
        <v>60</v>
      </c>
      <c r="C80" s="71">
        <v>0</v>
      </c>
      <c r="D80" s="72">
        <v>0</v>
      </c>
      <c r="E80" s="72">
        <v>670695.70281036501</v>
      </c>
      <c r="F80" s="72">
        <v>0</v>
      </c>
      <c r="G80" s="72">
        <v>0</v>
      </c>
      <c r="H80" s="72">
        <v>0</v>
      </c>
      <c r="I80" s="72">
        <v>670695.70281036501</v>
      </c>
      <c r="J80" s="72"/>
      <c r="K80" s="73">
        <v>670695.70281036501</v>
      </c>
    </row>
    <row r="81" spans="1:11" x14ac:dyDescent="0.25">
      <c r="A81" s="5">
        <v>7</v>
      </c>
      <c r="B81" s="7" t="s">
        <v>61</v>
      </c>
      <c r="C81" s="71">
        <v>96866</v>
      </c>
      <c r="D81" s="72">
        <v>1812</v>
      </c>
      <c r="E81" s="72">
        <v>1552646</v>
      </c>
      <c r="F81" s="72">
        <v>78492</v>
      </c>
      <c r="G81" s="72">
        <v>0</v>
      </c>
      <c r="H81" s="72">
        <v>0</v>
      </c>
      <c r="I81" s="72">
        <v>1728004</v>
      </c>
      <c r="J81" s="72">
        <v>0</v>
      </c>
      <c r="K81" s="73">
        <v>1728004</v>
      </c>
    </row>
    <row r="82" spans="1:11" x14ac:dyDescent="0.25">
      <c r="A82" s="5">
        <v>8</v>
      </c>
      <c r="B82" s="7" t="s">
        <v>62</v>
      </c>
      <c r="C82" s="71"/>
      <c r="D82" s="72"/>
      <c r="E82" s="72"/>
      <c r="F82" s="72"/>
      <c r="G82" s="72"/>
      <c r="H82" s="72"/>
      <c r="I82" s="72">
        <v>0</v>
      </c>
      <c r="J82" s="72"/>
      <c r="K82" s="73">
        <v>0</v>
      </c>
    </row>
    <row r="83" spans="1:11" x14ac:dyDescent="0.25">
      <c r="A83" s="5">
        <v>9</v>
      </c>
      <c r="B83" s="7" t="s">
        <v>63</v>
      </c>
      <c r="C83" s="71">
        <v>12228706.6158903</v>
      </c>
      <c r="D83" s="72">
        <v>5850473.9596599704</v>
      </c>
      <c r="E83" s="72">
        <v>6254142.6830200003</v>
      </c>
      <c r="F83" s="72">
        <v>157405.05481999999</v>
      </c>
      <c r="G83" s="72">
        <v>0</v>
      </c>
      <c r="H83" s="72">
        <v>0</v>
      </c>
      <c r="I83" s="72">
        <v>18640254.353730299</v>
      </c>
      <c r="J83" s="72">
        <v>150199.64013000001</v>
      </c>
      <c r="K83" s="73">
        <v>18790453.993860301</v>
      </c>
    </row>
    <row r="84" spans="1:11" x14ac:dyDescent="0.25">
      <c r="A84" s="5">
        <v>10</v>
      </c>
      <c r="B84" s="7" t="s">
        <v>64</v>
      </c>
      <c r="C84" s="71"/>
      <c r="D84" s="72"/>
      <c r="E84" s="72"/>
      <c r="F84" s="72"/>
      <c r="G84" s="72"/>
      <c r="H84" s="72"/>
      <c r="I84" s="72">
        <v>0</v>
      </c>
      <c r="J84" s="72"/>
      <c r="K84" s="73">
        <v>0</v>
      </c>
    </row>
    <row r="85" spans="1:11" x14ac:dyDescent="0.25">
      <c r="A85" s="5">
        <v>11</v>
      </c>
      <c r="B85" s="7" t="s">
        <v>65</v>
      </c>
      <c r="C85" s="71">
        <v>7585441.5774305603</v>
      </c>
      <c r="D85" s="72">
        <v>3003262.3022615202</v>
      </c>
      <c r="E85" s="72">
        <v>5129496.95278705</v>
      </c>
      <c r="F85" s="72">
        <v>67123.674972091001</v>
      </c>
      <c r="G85" s="72">
        <v>680579.30962711805</v>
      </c>
      <c r="H85" s="72">
        <v>428869.19101882202</v>
      </c>
      <c r="I85" s="72">
        <v>13891510.705835599</v>
      </c>
      <c r="J85" s="72">
        <v>480190.53098167398</v>
      </c>
      <c r="K85" s="73">
        <v>14371701.2368173</v>
      </c>
    </row>
    <row r="86" spans="1:11" x14ac:dyDescent="0.25">
      <c r="A86" s="5">
        <v>12</v>
      </c>
      <c r="B86" s="7" t="s">
        <v>66</v>
      </c>
      <c r="C86" s="71"/>
      <c r="D86" s="72"/>
      <c r="E86" s="72"/>
      <c r="F86" s="72"/>
      <c r="G86" s="72"/>
      <c r="H86" s="72"/>
      <c r="I86" s="72">
        <v>0</v>
      </c>
      <c r="J86" s="72"/>
      <c r="K86" s="73">
        <v>0</v>
      </c>
    </row>
    <row r="87" spans="1:11" x14ac:dyDescent="0.25">
      <c r="A87" s="5">
        <v>13</v>
      </c>
      <c r="B87" s="7" t="s">
        <v>67</v>
      </c>
      <c r="C87" s="71">
        <v>7819321.9779298697</v>
      </c>
      <c r="D87" s="72">
        <v>6178189.6615999304</v>
      </c>
      <c r="E87" s="72"/>
      <c r="F87" s="72"/>
      <c r="G87" s="72"/>
      <c r="H87" s="72"/>
      <c r="I87" s="72">
        <v>7819321.9779298697</v>
      </c>
      <c r="J87" s="72"/>
      <c r="K87" s="73">
        <v>7819321.9779298697</v>
      </c>
    </row>
    <row r="88" spans="1:11" x14ac:dyDescent="0.25">
      <c r="A88" s="5">
        <v>14</v>
      </c>
      <c r="B88" s="7" t="s">
        <v>68</v>
      </c>
      <c r="C88" s="71">
        <v>4272656.6985526597</v>
      </c>
      <c r="D88" s="72">
        <v>1594876.64034286</v>
      </c>
      <c r="E88" s="72">
        <v>2649806.3807403599</v>
      </c>
      <c r="F88" s="72">
        <v>61464.265608403999</v>
      </c>
      <c r="G88" s="72">
        <v>399350.12226905499</v>
      </c>
      <c r="H88" s="72">
        <v>0</v>
      </c>
      <c r="I88" s="72">
        <v>7383277.4671704797</v>
      </c>
      <c r="J88" s="72">
        <v>287389.72870058898</v>
      </c>
      <c r="K88" s="73">
        <v>7670667.19587107</v>
      </c>
    </row>
    <row r="89" spans="1:11" x14ac:dyDescent="0.25">
      <c r="A89" s="5">
        <v>15</v>
      </c>
      <c r="B89" s="7" t="s">
        <v>69</v>
      </c>
      <c r="C89" s="71">
        <v>10915234.516020801</v>
      </c>
      <c r="D89" s="72">
        <v>7967987.8585969303</v>
      </c>
      <c r="E89" s="72">
        <v>4016000.7686948502</v>
      </c>
      <c r="F89" s="72">
        <v>452020.67347929702</v>
      </c>
      <c r="G89" s="72">
        <v>931075.24538814405</v>
      </c>
      <c r="H89" s="72">
        <v>452255.77750131098</v>
      </c>
      <c r="I89" s="72">
        <v>16766586.981084401</v>
      </c>
      <c r="J89" s="72">
        <v>857187.95420000004</v>
      </c>
      <c r="K89" s="73">
        <v>17623774.935284398</v>
      </c>
    </row>
    <row r="90" spans="1:11" x14ac:dyDescent="0.25">
      <c r="A90" s="5">
        <v>16</v>
      </c>
      <c r="B90" s="7" t="s">
        <v>209</v>
      </c>
      <c r="C90" s="71">
        <v>724071</v>
      </c>
      <c r="D90" s="72">
        <v>227048</v>
      </c>
      <c r="E90" s="72">
        <v>136020</v>
      </c>
      <c r="F90" s="72">
        <v>400</v>
      </c>
      <c r="G90" s="72">
        <v>7007</v>
      </c>
      <c r="H90" s="72">
        <v>11416</v>
      </c>
      <c r="I90" s="72">
        <v>878914</v>
      </c>
      <c r="J90" s="72">
        <v>0</v>
      </c>
      <c r="K90" s="73">
        <v>878914</v>
      </c>
    </row>
    <row r="91" spans="1:11" x14ac:dyDescent="0.25">
      <c r="A91" s="5">
        <v>17</v>
      </c>
      <c r="B91" s="7" t="s">
        <v>70</v>
      </c>
      <c r="C91" s="71">
        <v>95623</v>
      </c>
      <c r="D91" s="72">
        <v>7515</v>
      </c>
      <c r="E91" s="72">
        <v>201351</v>
      </c>
      <c r="F91" s="72">
        <v>7165</v>
      </c>
      <c r="G91" s="72">
        <v>8938</v>
      </c>
      <c r="H91" s="72"/>
      <c r="I91" s="72">
        <v>313077</v>
      </c>
      <c r="J91" s="72"/>
      <c r="K91" s="73">
        <v>313077</v>
      </c>
    </row>
    <row r="92" spans="1:11" x14ac:dyDescent="0.25">
      <c r="A92" s="5">
        <v>18</v>
      </c>
      <c r="B92" s="7" t="s">
        <v>71</v>
      </c>
      <c r="C92" s="71">
        <v>8611791.8707400095</v>
      </c>
      <c r="D92" s="72">
        <v>4072898.2966100001</v>
      </c>
      <c r="E92" s="72">
        <v>5560789.9280400304</v>
      </c>
      <c r="F92" s="72">
        <v>119910.5497</v>
      </c>
      <c r="G92" s="72">
        <v>754067.58386000001</v>
      </c>
      <c r="H92" s="72">
        <v>209589.68809000001</v>
      </c>
      <c r="I92" s="72">
        <v>15256149.62043</v>
      </c>
      <c r="J92" s="72">
        <v>1268195.4897799999</v>
      </c>
      <c r="K92" s="73">
        <v>16524345.11021</v>
      </c>
    </row>
    <row r="93" spans="1:11" x14ac:dyDescent="0.25">
      <c r="A93" s="5">
        <v>19</v>
      </c>
      <c r="B93" s="7" t="s">
        <v>72</v>
      </c>
      <c r="C93" s="71">
        <v>20438811.201900002</v>
      </c>
      <c r="D93" s="72">
        <v>12870566.925829001</v>
      </c>
      <c r="E93" s="72">
        <v>9120959.6390000004</v>
      </c>
      <c r="F93" s="72">
        <v>115767.2092</v>
      </c>
      <c r="G93" s="72">
        <v>1259217.5386999999</v>
      </c>
      <c r="H93" s="72">
        <v>178.86580000000001</v>
      </c>
      <c r="I93" s="72">
        <v>30934934.454599999</v>
      </c>
      <c r="J93" s="72">
        <v>266996.49080000003</v>
      </c>
      <c r="K93" s="73">
        <v>31201930.9454</v>
      </c>
    </row>
    <row r="94" spans="1:11" x14ac:dyDescent="0.25">
      <c r="A94" s="5">
        <v>20</v>
      </c>
      <c r="B94" s="7" t="s">
        <v>73</v>
      </c>
      <c r="C94" s="71">
        <v>3617025.1994099701</v>
      </c>
      <c r="D94" s="72">
        <v>3096224.5265899901</v>
      </c>
      <c r="E94" s="72"/>
      <c r="F94" s="72"/>
      <c r="G94" s="72"/>
      <c r="H94" s="72"/>
      <c r="I94" s="72">
        <v>3617025.1994099701</v>
      </c>
      <c r="J94" s="72"/>
      <c r="K94" s="73">
        <v>3617025.1994099701</v>
      </c>
    </row>
    <row r="95" spans="1:11" x14ac:dyDescent="0.25">
      <c r="A95" s="5">
        <v>21</v>
      </c>
      <c r="B95" s="7" t="s">
        <v>74</v>
      </c>
      <c r="C95" s="71"/>
      <c r="D95" s="72"/>
      <c r="E95" s="72"/>
      <c r="F95" s="72"/>
      <c r="G95" s="72"/>
      <c r="H95" s="72"/>
      <c r="I95" s="72">
        <v>0</v>
      </c>
      <c r="J95" s="72"/>
      <c r="K95" s="73">
        <v>0</v>
      </c>
    </row>
    <row r="96" spans="1:11" x14ac:dyDescent="0.25">
      <c r="A96" s="5">
        <v>22</v>
      </c>
      <c r="B96" s="7" t="s">
        <v>75</v>
      </c>
      <c r="C96" s="71"/>
      <c r="D96" s="72"/>
      <c r="E96" s="72"/>
      <c r="F96" s="72"/>
      <c r="G96" s="72"/>
      <c r="H96" s="72"/>
      <c r="I96" s="72">
        <v>0</v>
      </c>
      <c r="J96" s="72"/>
      <c r="K96" s="73">
        <v>0</v>
      </c>
    </row>
    <row r="97" spans="1:11" x14ac:dyDescent="0.25">
      <c r="A97" s="5">
        <v>23</v>
      </c>
      <c r="B97" s="7" t="s">
        <v>76</v>
      </c>
      <c r="C97" s="71"/>
      <c r="D97" s="72"/>
      <c r="E97" s="72"/>
      <c r="F97" s="72"/>
      <c r="G97" s="72"/>
      <c r="H97" s="72"/>
      <c r="I97" s="72">
        <v>0</v>
      </c>
      <c r="J97" s="72"/>
      <c r="K97" s="73">
        <v>0</v>
      </c>
    </row>
    <row r="98" spans="1:11" x14ac:dyDescent="0.25">
      <c r="A98" s="5">
        <v>24</v>
      </c>
      <c r="B98" s="7" t="s">
        <v>77</v>
      </c>
      <c r="C98" s="71"/>
      <c r="D98" s="72"/>
      <c r="E98" s="72"/>
      <c r="F98" s="72"/>
      <c r="G98" s="72"/>
      <c r="H98" s="72"/>
      <c r="I98" s="72">
        <v>0</v>
      </c>
      <c r="J98" s="72"/>
      <c r="K98" s="73">
        <v>0</v>
      </c>
    </row>
    <row r="99" spans="1:11" x14ac:dyDescent="0.25">
      <c r="A99" s="5">
        <v>25</v>
      </c>
      <c r="B99" s="7" t="s">
        <v>189</v>
      </c>
      <c r="C99" s="71"/>
      <c r="D99" s="72"/>
      <c r="E99" s="72"/>
      <c r="F99" s="72"/>
      <c r="G99" s="72"/>
      <c r="H99" s="72"/>
      <c r="I99" s="72">
        <v>0</v>
      </c>
      <c r="J99" s="72"/>
      <c r="K99" s="73">
        <v>0</v>
      </c>
    </row>
    <row r="100" spans="1:11" x14ac:dyDescent="0.25">
      <c r="A100" s="5">
        <v>26</v>
      </c>
      <c r="B100" s="7" t="s">
        <v>78</v>
      </c>
      <c r="C100" s="71"/>
      <c r="D100" s="72"/>
      <c r="E100" s="72"/>
      <c r="F100" s="72"/>
      <c r="G100" s="72"/>
      <c r="H100" s="72"/>
      <c r="I100" s="72">
        <v>0</v>
      </c>
      <c r="J100" s="72"/>
      <c r="K100" s="73">
        <v>0</v>
      </c>
    </row>
    <row r="101" spans="1:11" x14ac:dyDescent="0.25">
      <c r="A101" s="5">
        <v>27</v>
      </c>
      <c r="B101" s="7" t="s">
        <v>208</v>
      </c>
      <c r="C101" s="71"/>
      <c r="D101" s="72"/>
      <c r="E101" s="72"/>
      <c r="F101" s="72"/>
      <c r="G101" s="72"/>
      <c r="H101" s="72"/>
      <c r="I101" s="72">
        <v>0</v>
      </c>
      <c r="J101" s="72"/>
      <c r="K101" s="73">
        <v>0</v>
      </c>
    </row>
    <row r="102" spans="1:11" ht="15.75" thickBot="1" x14ac:dyDescent="0.3">
      <c r="A102" s="24">
        <v>28</v>
      </c>
      <c r="B102" s="25" t="s">
        <v>79</v>
      </c>
      <c r="C102" s="74">
        <v>76405549.657874167</v>
      </c>
      <c r="D102" s="75">
        <v>44870855.1714902</v>
      </c>
      <c r="E102" s="75">
        <v>35291909.055092655</v>
      </c>
      <c r="F102" s="75">
        <v>1059748.4277797921</v>
      </c>
      <c r="G102" s="75">
        <v>4040234.7998443171</v>
      </c>
      <c r="H102" s="75">
        <v>1102309.5224101329</v>
      </c>
      <c r="I102" s="75">
        <v>117899751.46300098</v>
      </c>
      <c r="J102" s="75">
        <v>3310159.8345922632</v>
      </c>
      <c r="K102" s="76">
        <v>121209911.29759328</v>
      </c>
    </row>
    <row r="103" spans="1:11" ht="15.75" thickTop="1" x14ac:dyDescent="0.25"/>
    <row r="105" spans="1:11" x14ac:dyDescent="0.25">
      <c r="B105" t="s">
        <v>192</v>
      </c>
      <c r="D105" t="s">
        <v>210</v>
      </c>
    </row>
    <row r="107" spans="1:11" ht="15.75" thickBot="1" x14ac:dyDescent="0.3"/>
    <row r="108" spans="1:11" ht="43.5" customHeight="1" thickTop="1" x14ac:dyDescent="0.25">
      <c r="A108" s="143" t="s">
        <v>1</v>
      </c>
      <c r="B108" s="109" t="s">
        <v>2</v>
      </c>
      <c r="C108" s="152" t="s">
        <v>193</v>
      </c>
      <c r="D108" s="77" t="s">
        <v>194</v>
      </c>
      <c r="E108" s="77" t="s">
        <v>196</v>
      </c>
      <c r="F108" s="149" t="s">
        <v>197</v>
      </c>
      <c r="G108" s="77" t="s">
        <v>194</v>
      </c>
      <c r="H108" s="78" t="s">
        <v>196</v>
      </c>
    </row>
    <row r="109" spans="1:11" ht="43.5" customHeight="1" thickBot="1" x14ac:dyDescent="0.3">
      <c r="A109" s="145"/>
      <c r="B109" s="151"/>
      <c r="C109" s="153"/>
      <c r="D109" s="80" t="s">
        <v>195</v>
      </c>
      <c r="E109" s="80" t="s">
        <v>195</v>
      </c>
      <c r="F109" s="150"/>
      <c r="G109" s="80" t="s">
        <v>198</v>
      </c>
      <c r="H109" s="81" t="s">
        <v>198</v>
      </c>
    </row>
    <row r="110" spans="1:11" ht="15.75" thickTop="1" x14ac:dyDescent="0.25">
      <c r="A110" s="9">
        <v>1</v>
      </c>
      <c r="B110" s="10" t="s">
        <v>56</v>
      </c>
      <c r="C110" s="68"/>
      <c r="D110" s="69"/>
      <c r="E110" s="69"/>
      <c r="F110" s="69"/>
      <c r="G110" s="69"/>
      <c r="H110" s="70"/>
    </row>
    <row r="111" spans="1:11" x14ac:dyDescent="0.25">
      <c r="A111" s="5">
        <v>2</v>
      </c>
      <c r="B111" s="7" t="s">
        <v>57</v>
      </c>
      <c r="C111" s="71"/>
      <c r="D111" s="72"/>
      <c r="E111" s="72"/>
      <c r="F111" s="72"/>
      <c r="G111" s="72"/>
      <c r="H111" s="73"/>
    </row>
    <row r="112" spans="1:11" x14ac:dyDescent="0.25">
      <c r="A112" s="5">
        <v>3</v>
      </c>
      <c r="B112" s="7" t="s">
        <v>207</v>
      </c>
      <c r="C112" s="71"/>
      <c r="D112" s="72"/>
      <c r="E112" s="72"/>
      <c r="F112" s="72"/>
      <c r="G112" s="72"/>
      <c r="H112" s="73"/>
    </row>
    <row r="113" spans="1:8" x14ac:dyDescent="0.25">
      <c r="A113" s="5">
        <v>4</v>
      </c>
      <c r="B113" s="7" t="s">
        <v>58</v>
      </c>
      <c r="C113" s="71"/>
      <c r="D113" s="72"/>
      <c r="E113" s="72"/>
      <c r="F113" s="72"/>
      <c r="G113" s="72"/>
      <c r="H113" s="73"/>
    </row>
    <row r="114" spans="1:8" x14ac:dyDescent="0.25">
      <c r="A114" s="5">
        <v>5</v>
      </c>
      <c r="B114" s="7" t="s">
        <v>59</v>
      </c>
      <c r="C114" s="71"/>
      <c r="D114" s="72"/>
      <c r="E114" s="72"/>
      <c r="F114" s="72">
        <v>103</v>
      </c>
      <c r="G114" s="72">
        <v>10863412.779999999</v>
      </c>
      <c r="H114" s="73"/>
    </row>
    <row r="115" spans="1:8" x14ac:dyDescent="0.25">
      <c r="A115" s="5">
        <v>6</v>
      </c>
      <c r="B115" s="7" t="s">
        <v>60</v>
      </c>
      <c r="C115" s="71">
        <v>0</v>
      </c>
      <c r="D115" s="72">
        <v>0</v>
      </c>
      <c r="E115" s="72">
        <v>0</v>
      </c>
      <c r="F115" s="72">
        <v>0</v>
      </c>
      <c r="G115" s="72">
        <v>0</v>
      </c>
      <c r="H115" s="73">
        <v>0</v>
      </c>
    </row>
    <row r="116" spans="1:8" x14ac:dyDescent="0.25">
      <c r="A116" s="5">
        <v>7</v>
      </c>
      <c r="B116" s="7" t="s">
        <v>61</v>
      </c>
      <c r="C116" s="71">
        <v>0</v>
      </c>
      <c r="D116" s="72">
        <v>0</v>
      </c>
      <c r="E116" s="72">
        <v>0</v>
      </c>
      <c r="F116" s="72">
        <v>0</v>
      </c>
      <c r="G116" s="72">
        <v>0</v>
      </c>
      <c r="H116" s="73">
        <v>0</v>
      </c>
    </row>
    <row r="117" spans="1:8" x14ac:dyDescent="0.25">
      <c r="A117" s="5">
        <v>8</v>
      </c>
      <c r="B117" s="7" t="s">
        <v>62</v>
      </c>
      <c r="C117" s="71"/>
      <c r="D117" s="72"/>
      <c r="E117" s="72"/>
      <c r="F117" s="72"/>
      <c r="G117" s="72"/>
      <c r="H117" s="73"/>
    </row>
    <row r="118" spans="1:8" x14ac:dyDescent="0.25">
      <c r="A118" s="5">
        <v>9</v>
      </c>
      <c r="B118" s="7" t="s">
        <v>63</v>
      </c>
      <c r="C118" s="71">
        <v>121</v>
      </c>
      <c r="D118" s="72">
        <v>9908.0941299999995</v>
      </c>
      <c r="E118" s="72"/>
      <c r="F118" s="72">
        <v>15915</v>
      </c>
      <c r="G118" s="72">
        <v>1440085.4659200001</v>
      </c>
      <c r="H118" s="73"/>
    </row>
    <row r="119" spans="1:8" x14ac:dyDescent="0.25">
      <c r="A119" s="5">
        <v>10</v>
      </c>
      <c r="B119" s="7" t="s">
        <v>64</v>
      </c>
      <c r="C119" s="71"/>
      <c r="D119" s="72"/>
      <c r="E119" s="72"/>
      <c r="F119" s="72"/>
      <c r="G119" s="72"/>
      <c r="H119" s="73"/>
    </row>
    <row r="120" spans="1:8" x14ac:dyDescent="0.25">
      <c r="A120" s="5">
        <v>11</v>
      </c>
      <c r="B120" s="7" t="s">
        <v>65</v>
      </c>
      <c r="C120" s="71">
        <v>106573</v>
      </c>
      <c r="D120" s="72">
        <v>14371701.2368173</v>
      </c>
      <c r="E120" s="72">
        <v>14371701.2368173</v>
      </c>
      <c r="F120" s="72"/>
      <c r="G120" s="72"/>
      <c r="H120" s="73"/>
    </row>
    <row r="121" spans="1:8" x14ac:dyDescent="0.25">
      <c r="A121" s="5">
        <v>12</v>
      </c>
      <c r="B121" s="7" t="s">
        <v>66</v>
      </c>
      <c r="C121" s="71"/>
      <c r="D121" s="72"/>
      <c r="E121" s="72"/>
      <c r="F121" s="72"/>
      <c r="G121" s="72"/>
      <c r="H121" s="73"/>
    </row>
    <row r="122" spans="1:8" x14ac:dyDescent="0.25">
      <c r="A122" s="5">
        <v>13</v>
      </c>
      <c r="B122" s="7" t="s">
        <v>67</v>
      </c>
      <c r="C122" s="71">
        <v>995</v>
      </c>
      <c r="D122" s="72">
        <v>158965.99994000001</v>
      </c>
      <c r="E122" s="72">
        <v>158965.99994000001</v>
      </c>
      <c r="F122" s="72"/>
      <c r="G122" s="72"/>
      <c r="H122" s="73"/>
    </row>
    <row r="123" spans="1:8" x14ac:dyDescent="0.25">
      <c r="A123" s="5">
        <v>14</v>
      </c>
      <c r="B123" s="7" t="s">
        <v>68</v>
      </c>
      <c r="C123" s="71"/>
      <c r="D123" s="72"/>
      <c r="E123" s="72"/>
      <c r="F123" s="72"/>
      <c r="G123" s="72"/>
      <c r="H123" s="73"/>
    </row>
    <row r="124" spans="1:8" x14ac:dyDescent="0.25">
      <c r="A124" s="5">
        <v>15</v>
      </c>
      <c r="B124" s="7" t="s">
        <v>69</v>
      </c>
      <c r="C124" s="71"/>
      <c r="D124" s="72"/>
      <c r="E124" s="72"/>
      <c r="F124" s="72"/>
      <c r="G124" s="72">
        <v>3081782.04803026</v>
      </c>
      <c r="H124" s="73">
        <v>3439809.1703600301</v>
      </c>
    </row>
    <row r="125" spans="1:8" x14ac:dyDescent="0.25">
      <c r="A125" s="5">
        <v>16</v>
      </c>
      <c r="B125" s="7" t="s">
        <v>209</v>
      </c>
      <c r="C125" s="71"/>
      <c r="D125" s="72"/>
      <c r="E125" s="72"/>
      <c r="F125" s="72"/>
      <c r="G125" s="72"/>
      <c r="H125" s="73"/>
    </row>
    <row r="126" spans="1:8" x14ac:dyDescent="0.25">
      <c r="A126" s="5">
        <v>17</v>
      </c>
      <c r="B126" s="7" t="s">
        <v>70</v>
      </c>
      <c r="C126" s="71"/>
      <c r="D126" s="72"/>
      <c r="E126" s="72"/>
      <c r="F126" s="72"/>
      <c r="G126" s="72"/>
      <c r="H126" s="73"/>
    </row>
    <row r="127" spans="1:8" x14ac:dyDescent="0.25">
      <c r="A127" s="5">
        <v>18</v>
      </c>
      <c r="B127" s="7" t="s">
        <v>71</v>
      </c>
      <c r="C127" s="71">
        <v>1</v>
      </c>
      <c r="D127" s="72">
        <v>48.186219999999999</v>
      </c>
      <c r="E127" s="72">
        <v>0</v>
      </c>
      <c r="F127" s="72">
        <v>203</v>
      </c>
      <c r="G127" s="72">
        <v>25698.051670000001</v>
      </c>
      <c r="H127" s="73">
        <v>22923.18388</v>
      </c>
    </row>
    <row r="128" spans="1:8" x14ac:dyDescent="0.25">
      <c r="A128" s="5">
        <v>19</v>
      </c>
      <c r="B128" s="7" t="s">
        <v>72</v>
      </c>
      <c r="C128" s="71">
        <v>1672</v>
      </c>
      <c r="D128" s="72">
        <v>102160.3269</v>
      </c>
      <c r="E128" s="72">
        <v>216948.4583</v>
      </c>
      <c r="F128" s="72">
        <v>44319</v>
      </c>
      <c r="G128" s="72">
        <v>3684969.8314499999</v>
      </c>
      <c r="H128" s="73">
        <v>3787450.2189000002</v>
      </c>
    </row>
    <row r="129" spans="1:8" x14ac:dyDescent="0.25">
      <c r="A129" s="5">
        <v>20</v>
      </c>
      <c r="B129" s="7" t="s">
        <v>73</v>
      </c>
      <c r="C129" s="71">
        <v>3</v>
      </c>
      <c r="D129" s="72">
        <v>20.94012</v>
      </c>
      <c r="E129" s="72">
        <v>0</v>
      </c>
      <c r="F129" s="72">
        <v>1521</v>
      </c>
      <c r="G129" s="72">
        <v>176572.44947000101</v>
      </c>
      <c r="H129" s="73">
        <v>15681.184509999899</v>
      </c>
    </row>
    <row r="130" spans="1:8" x14ac:dyDescent="0.25">
      <c r="A130" s="5">
        <v>21</v>
      </c>
      <c r="B130" s="7" t="s">
        <v>74</v>
      </c>
      <c r="C130" s="71"/>
      <c r="D130" s="72"/>
      <c r="E130" s="72"/>
      <c r="F130" s="72"/>
      <c r="G130" s="72"/>
      <c r="H130" s="73"/>
    </row>
    <row r="131" spans="1:8" x14ac:dyDescent="0.25">
      <c r="A131" s="5">
        <v>22</v>
      </c>
      <c r="B131" s="7" t="s">
        <v>75</v>
      </c>
      <c r="C131" s="71"/>
      <c r="D131" s="72"/>
      <c r="E131" s="72"/>
      <c r="F131" s="72"/>
      <c r="G131" s="72"/>
      <c r="H131" s="73"/>
    </row>
    <row r="132" spans="1:8" x14ac:dyDescent="0.25">
      <c r="A132" s="5">
        <v>23</v>
      </c>
      <c r="B132" s="7" t="s">
        <v>76</v>
      </c>
      <c r="C132" s="71"/>
      <c r="D132" s="72"/>
      <c r="E132" s="72"/>
      <c r="F132" s="72"/>
      <c r="G132" s="72"/>
      <c r="H132" s="73"/>
    </row>
    <row r="133" spans="1:8" x14ac:dyDescent="0.25">
      <c r="A133" s="5">
        <v>24</v>
      </c>
      <c r="B133" s="7" t="s">
        <v>77</v>
      </c>
      <c r="C133" s="71"/>
      <c r="D133" s="72"/>
      <c r="E133" s="72"/>
      <c r="F133" s="72"/>
      <c r="G133" s="72"/>
      <c r="H133" s="73"/>
    </row>
    <row r="134" spans="1:8" x14ac:dyDescent="0.25">
      <c r="A134" s="5">
        <v>25</v>
      </c>
      <c r="B134" s="7" t="s">
        <v>189</v>
      </c>
      <c r="C134" s="71"/>
      <c r="D134" s="72"/>
      <c r="E134" s="72"/>
      <c r="F134" s="72"/>
      <c r="G134" s="72"/>
      <c r="H134" s="73"/>
    </row>
    <row r="135" spans="1:8" x14ac:dyDescent="0.25">
      <c r="A135" s="5">
        <v>26</v>
      </c>
      <c r="B135" s="7" t="s">
        <v>78</v>
      </c>
      <c r="C135" s="71"/>
      <c r="D135" s="72"/>
      <c r="E135" s="72"/>
      <c r="F135" s="72"/>
      <c r="G135" s="72"/>
      <c r="H135" s="73"/>
    </row>
    <row r="136" spans="1:8" x14ac:dyDescent="0.25">
      <c r="A136" s="5">
        <v>27</v>
      </c>
      <c r="B136" s="7" t="s">
        <v>208</v>
      </c>
      <c r="C136" s="71">
        <v>6</v>
      </c>
      <c r="D136" s="72">
        <v>589667.4</v>
      </c>
      <c r="E136" s="72"/>
      <c r="F136" s="72"/>
      <c r="G136" s="72"/>
      <c r="H136" s="73"/>
    </row>
    <row r="137" spans="1:8" ht="15.75" thickBot="1" x14ac:dyDescent="0.3">
      <c r="A137" s="24">
        <v>28</v>
      </c>
      <c r="B137" s="25" t="s">
        <v>79</v>
      </c>
      <c r="C137" s="74">
        <v>109371</v>
      </c>
      <c r="D137" s="75">
        <v>15232472.184127299</v>
      </c>
      <c r="E137" s="75">
        <v>14747615.695057301</v>
      </c>
      <c r="F137" s="75">
        <v>62061</v>
      </c>
      <c r="G137" s="75">
        <v>19272520.626540262</v>
      </c>
      <c r="H137" s="76">
        <v>7265863.7576500298</v>
      </c>
    </row>
    <row r="138" spans="1:8" ht="15.75" thickTop="1" x14ac:dyDescent="0.25"/>
    <row r="140" spans="1:8" x14ac:dyDescent="0.25">
      <c r="B140" t="s">
        <v>199</v>
      </c>
      <c r="D140" t="s">
        <v>210</v>
      </c>
    </row>
    <row r="142" spans="1:8" ht="15.75" thickBot="1" x14ac:dyDescent="0.3"/>
    <row r="143" spans="1:8" ht="43.5" customHeight="1" thickTop="1" x14ac:dyDescent="0.25">
      <c r="A143" s="143" t="s">
        <v>1</v>
      </c>
      <c r="B143" s="109" t="s">
        <v>2</v>
      </c>
      <c r="C143" s="43" t="s">
        <v>194</v>
      </c>
      <c r="D143" s="41" t="s">
        <v>196</v>
      </c>
      <c r="E143" s="41" t="s">
        <v>194</v>
      </c>
      <c r="F143" s="42" t="s">
        <v>196</v>
      </c>
    </row>
    <row r="144" spans="1:8" ht="43.5" customHeight="1" thickBot="1" x14ac:dyDescent="0.3">
      <c r="A144" s="145"/>
      <c r="B144" s="151"/>
      <c r="C144" s="82" t="s">
        <v>175</v>
      </c>
      <c r="D144" s="83" t="s">
        <v>175</v>
      </c>
      <c r="E144" s="83" t="s">
        <v>200</v>
      </c>
      <c r="F144" s="84" t="s">
        <v>200</v>
      </c>
    </row>
    <row r="145" spans="1:6" ht="15.75" thickTop="1" x14ac:dyDescent="0.25">
      <c r="A145" s="9">
        <v>1</v>
      </c>
      <c r="B145" s="10" t="s">
        <v>56</v>
      </c>
      <c r="C145" s="59"/>
      <c r="D145" s="60">
        <v>79781</v>
      </c>
      <c r="E145" s="60"/>
      <c r="F145" s="61"/>
    </row>
    <row r="146" spans="1:6" x14ac:dyDescent="0.25">
      <c r="A146" s="5">
        <v>2</v>
      </c>
      <c r="B146" s="7" t="s">
        <v>57</v>
      </c>
      <c r="C146" s="62"/>
      <c r="D146" s="63"/>
      <c r="E146" s="63"/>
      <c r="F146" s="64"/>
    </row>
    <row r="147" spans="1:6" x14ac:dyDescent="0.25">
      <c r="A147" s="5">
        <v>3</v>
      </c>
      <c r="B147" s="7" t="s">
        <v>207</v>
      </c>
      <c r="C147" s="62"/>
      <c r="D147" s="63"/>
      <c r="E147" s="63"/>
      <c r="F147" s="64"/>
    </row>
    <row r="148" spans="1:6" x14ac:dyDescent="0.25">
      <c r="A148" s="5">
        <v>4</v>
      </c>
      <c r="B148" s="7" t="s">
        <v>58</v>
      </c>
      <c r="C148" s="62"/>
      <c r="D148" s="63">
        <v>5389</v>
      </c>
      <c r="E148" s="63">
        <v>6068</v>
      </c>
      <c r="F148" s="64">
        <v>679</v>
      </c>
    </row>
    <row r="149" spans="1:6" x14ac:dyDescent="0.25">
      <c r="A149" s="5">
        <v>5</v>
      </c>
      <c r="B149" s="7" t="s">
        <v>59</v>
      </c>
      <c r="C149" s="62">
        <v>4998</v>
      </c>
      <c r="D149" s="63"/>
      <c r="E149" s="63">
        <v>522</v>
      </c>
      <c r="F149" s="64"/>
    </row>
    <row r="150" spans="1:6" x14ac:dyDescent="0.25">
      <c r="A150" s="5">
        <v>6</v>
      </c>
      <c r="B150" s="7" t="s">
        <v>60</v>
      </c>
      <c r="C150" s="62">
        <v>2380</v>
      </c>
      <c r="D150" s="63">
        <v>37</v>
      </c>
      <c r="E150" s="63">
        <v>361</v>
      </c>
      <c r="F150" s="64">
        <v>2704</v>
      </c>
    </row>
    <row r="151" spans="1:6" x14ac:dyDescent="0.25">
      <c r="A151" s="5">
        <v>7</v>
      </c>
      <c r="B151" s="7" t="s">
        <v>61</v>
      </c>
      <c r="C151" s="62">
        <v>671</v>
      </c>
      <c r="D151" s="63">
        <v>2973</v>
      </c>
      <c r="E151" s="63">
        <v>13055</v>
      </c>
      <c r="F151" s="64">
        <v>10753</v>
      </c>
    </row>
    <row r="152" spans="1:6" x14ac:dyDescent="0.25">
      <c r="A152" s="5">
        <v>8</v>
      </c>
      <c r="B152" s="7" t="s">
        <v>62</v>
      </c>
      <c r="C152" s="62"/>
      <c r="D152" s="63"/>
      <c r="E152" s="63"/>
      <c r="F152" s="64"/>
    </row>
    <row r="153" spans="1:6" x14ac:dyDescent="0.25">
      <c r="A153" s="5">
        <v>9</v>
      </c>
      <c r="B153" s="7" t="s">
        <v>63</v>
      </c>
      <c r="C153" s="62">
        <v>16245</v>
      </c>
      <c r="D153" s="63">
        <v>168033</v>
      </c>
      <c r="E153" s="63">
        <v>159162</v>
      </c>
      <c r="F153" s="64">
        <v>7374</v>
      </c>
    </row>
    <row r="154" spans="1:6" x14ac:dyDescent="0.25">
      <c r="A154" s="5">
        <v>10</v>
      </c>
      <c r="B154" s="7" t="s">
        <v>64</v>
      </c>
      <c r="C154" s="62"/>
      <c r="D154" s="63"/>
      <c r="E154" s="63"/>
      <c r="F154" s="64"/>
    </row>
    <row r="155" spans="1:6" x14ac:dyDescent="0.25">
      <c r="A155" s="5">
        <v>11</v>
      </c>
      <c r="B155" s="7" t="s">
        <v>65</v>
      </c>
      <c r="C155" s="62">
        <v>97143</v>
      </c>
      <c r="D155" s="63">
        <v>97143</v>
      </c>
      <c r="E155" s="63">
        <v>9430</v>
      </c>
      <c r="F155" s="64">
        <v>9430</v>
      </c>
    </row>
    <row r="156" spans="1:6" x14ac:dyDescent="0.25">
      <c r="A156" s="5">
        <v>12</v>
      </c>
      <c r="B156" s="7" t="s">
        <v>66</v>
      </c>
      <c r="C156" s="62"/>
      <c r="D156" s="63"/>
      <c r="E156" s="63"/>
      <c r="F156" s="64"/>
    </row>
    <row r="157" spans="1:6" x14ac:dyDescent="0.25">
      <c r="A157" s="5">
        <v>13</v>
      </c>
      <c r="B157" s="7" t="s">
        <v>67</v>
      </c>
      <c r="C157" s="62">
        <v>10755</v>
      </c>
      <c r="D157" s="63">
        <v>4983</v>
      </c>
      <c r="E157" s="63">
        <v>37098</v>
      </c>
      <c r="F157" s="64"/>
    </row>
    <row r="158" spans="1:6" x14ac:dyDescent="0.25">
      <c r="A158" s="5">
        <v>14</v>
      </c>
      <c r="B158" s="7" t="s">
        <v>68</v>
      </c>
      <c r="C158" s="62">
        <v>0</v>
      </c>
      <c r="D158" s="63">
        <v>60906</v>
      </c>
      <c r="E158" s="63">
        <v>65832</v>
      </c>
      <c r="F158" s="64">
        <v>4926</v>
      </c>
    </row>
    <row r="159" spans="1:6" x14ac:dyDescent="0.25">
      <c r="A159" s="5">
        <v>15</v>
      </c>
      <c r="B159" s="7" t="s">
        <v>69</v>
      </c>
      <c r="C159" s="62">
        <v>2259</v>
      </c>
      <c r="D159" s="63">
        <v>117364</v>
      </c>
      <c r="E159" s="63">
        <v>132011</v>
      </c>
      <c r="F159" s="64">
        <v>16906</v>
      </c>
    </row>
    <row r="160" spans="1:6" x14ac:dyDescent="0.25">
      <c r="A160" s="5">
        <v>16</v>
      </c>
      <c r="B160" s="7" t="s">
        <v>209</v>
      </c>
      <c r="C160" s="62"/>
      <c r="D160" s="63">
        <v>5297</v>
      </c>
      <c r="E160" s="63"/>
      <c r="F160" s="64"/>
    </row>
    <row r="161" spans="1:6" x14ac:dyDescent="0.25">
      <c r="A161" s="5">
        <v>17</v>
      </c>
      <c r="B161" s="7" t="s">
        <v>70</v>
      </c>
      <c r="C161" s="62"/>
      <c r="D161" s="63">
        <v>4682</v>
      </c>
      <c r="E161" s="63">
        <v>5079</v>
      </c>
      <c r="F161" s="64">
        <v>397</v>
      </c>
    </row>
    <row r="162" spans="1:6" x14ac:dyDescent="0.25">
      <c r="A162" s="5">
        <v>18</v>
      </c>
      <c r="B162" s="7" t="s">
        <v>71</v>
      </c>
      <c r="C162" s="62">
        <v>201</v>
      </c>
      <c r="D162" s="63">
        <v>82425</v>
      </c>
      <c r="E162" s="63">
        <v>94313</v>
      </c>
      <c r="F162" s="64">
        <v>12089</v>
      </c>
    </row>
    <row r="163" spans="1:6" x14ac:dyDescent="0.25">
      <c r="A163" s="5">
        <v>19</v>
      </c>
      <c r="B163" s="7" t="s">
        <v>72</v>
      </c>
      <c r="C163" s="62">
        <v>34994</v>
      </c>
      <c r="D163" s="63">
        <v>312582</v>
      </c>
      <c r="E163" s="63">
        <v>289444</v>
      </c>
      <c r="F163" s="64">
        <v>11856</v>
      </c>
    </row>
    <row r="164" spans="1:6" x14ac:dyDescent="0.25">
      <c r="A164" s="5">
        <v>20</v>
      </c>
      <c r="B164" s="7" t="s">
        <v>73</v>
      </c>
      <c r="C164" s="62">
        <v>1521</v>
      </c>
      <c r="D164" s="63">
        <v>53076</v>
      </c>
      <c r="E164" s="63">
        <v>51558</v>
      </c>
      <c r="F164" s="64">
        <v>3</v>
      </c>
    </row>
    <row r="165" spans="1:6" x14ac:dyDescent="0.25">
      <c r="A165" s="5">
        <v>21</v>
      </c>
      <c r="B165" s="7" t="s">
        <v>74</v>
      </c>
      <c r="C165" s="62">
        <v>114407</v>
      </c>
      <c r="D165" s="63"/>
      <c r="E165" s="63">
        <v>68267</v>
      </c>
      <c r="F165" s="64"/>
    </row>
    <row r="166" spans="1:6" x14ac:dyDescent="0.25">
      <c r="A166" s="5">
        <v>22</v>
      </c>
      <c r="B166" s="7" t="s">
        <v>75</v>
      </c>
      <c r="C166" s="62"/>
      <c r="D166" s="63"/>
      <c r="E166" s="63"/>
      <c r="F166" s="64"/>
    </row>
    <row r="167" spans="1:6" x14ac:dyDescent="0.25">
      <c r="A167" s="5">
        <v>23</v>
      </c>
      <c r="B167" s="7" t="s">
        <v>76</v>
      </c>
      <c r="C167" s="62"/>
      <c r="D167" s="63"/>
      <c r="E167" s="63"/>
      <c r="F167" s="64"/>
    </row>
    <row r="168" spans="1:6" x14ac:dyDescent="0.25">
      <c r="A168" s="5">
        <v>24</v>
      </c>
      <c r="B168" s="7" t="s">
        <v>77</v>
      </c>
      <c r="C168" s="62"/>
      <c r="D168" s="63"/>
      <c r="E168" s="63"/>
      <c r="F168" s="64"/>
    </row>
    <row r="169" spans="1:6" x14ac:dyDescent="0.25">
      <c r="A169" s="5">
        <v>25</v>
      </c>
      <c r="B169" s="7" t="s">
        <v>189</v>
      </c>
      <c r="C169" s="62"/>
      <c r="D169" s="63"/>
      <c r="E169" s="63"/>
      <c r="F169" s="64"/>
    </row>
    <row r="170" spans="1:6" x14ac:dyDescent="0.25">
      <c r="A170" s="5">
        <v>26</v>
      </c>
      <c r="B170" s="7" t="s">
        <v>78</v>
      </c>
      <c r="C170" s="62"/>
      <c r="D170" s="63"/>
      <c r="E170" s="63"/>
      <c r="F170" s="64"/>
    </row>
    <row r="171" spans="1:6" x14ac:dyDescent="0.25">
      <c r="A171" s="5">
        <v>27</v>
      </c>
      <c r="B171" s="7" t="s">
        <v>208</v>
      </c>
      <c r="C171" s="62"/>
      <c r="D171" s="63"/>
      <c r="E171" s="63">
        <v>7673</v>
      </c>
      <c r="F171" s="64"/>
    </row>
    <row r="172" spans="1:6" ht="15.75" thickBot="1" x14ac:dyDescent="0.3">
      <c r="A172" s="24">
        <v>28</v>
      </c>
      <c r="B172" s="25" t="s">
        <v>79</v>
      </c>
      <c r="C172" s="65">
        <v>285574</v>
      </c>
      <c r="D172" s="66">
        <v>994671</v>
      </c>
      <c r="E172" s="66">
        <v>939873</v>
      </c>
      <c r="F172" s="67">
        <v>77117</v>
      </c>
    </row>
    <row r="173" spans="1:6" ht="15.75" thickTop="1" x14ac:dyDescent="0.25"/>
    <row r="175" spans="1:6" x14ac:dyDescent="0.25">
      <c r="B175" t="s">
        <v>201</v>
      </c>
      <c r="D175" t="s">
        <v>210</v>
      </c>
    </row>
    <row r="177" spans="1:6" ht="15.75" thickBot="1" x14ac:dyDescent="0.3"/>
    <row r="178" spans="1:6" ht="43.5" customHeight="1" thickTop="1" x14ac:dyDescent="0.25">
      <c r="A178" s="143" t="s">
        <v>1</v>
      </c>
      <c r="B178" s="109" t="s">
        <v>2</v>
      </c>
      <c r="C178" s="43" t="s">
        <v>194</v>
      </c>
      <c r="D178" s="41" t="s">
        <v>196</v>
      </c>
      <c r="E178" s="41" t="s">
        <v>194</v>
      </c>
      <c r="F178" s="42" t="s">
        <v>196</v>
      </c>
    </row>
    <row r="179" spans="1:6" ht="43.5" customHeight="1" thickBot="1" x14ac:dyDescent="0.3">
      <c r="A179" s="145"/>
      <c r="B179" s="151"/>
      <c r="C179" s="79" t="s">
        <v>175</v>
      </c>
      <c r="D179" s="80" t="s">
        <v>175</v>
      </c>
      <c r="E179" s="80" t="s">
        <v>200</v>
      </c>
      <c r="F179" s="81" t="s">
        <v>200</v>
      </c>
    </row>
    <row r="180" spans="1:6" ht="15.75" thickTop="1" x14ac:dyDescent="0.25">
      <c r="A180" s="9">
        <v>1</v>
      </c>
      <c r="B180" s="10" t="s">
        <v>56</v>
      </c>
      <c r="C180" s="68"/>
      <c r="D180" s="69">
        <v>5899294.9380799802</v>
      </c>
      <c r="E180" s="69"/>
      <c r="F180" s="70"/>
    </row>
    <row r="181" spans="1:6" x14ac:dyDescent="0.25">
      <c r="A181" s="5">
        <v>2</v>
      </c>
      <c r="B181" s="7" t="s">
        <v>57</v>
      </c>
      <c r="C181" s="71"/>
      <c r="D181" s="72"/>
      <c r="E181" s="72"/>
      <c r="F181" s="73"/>
    </row>
    <row r="182" spans="1:6" x14ac:dyDescent="0.25">
      <c r="A182" s="5">
        <v>3</v>
      </c>
      <c r="B182" s="7" t="s">
        <v>207</v>
      </c>
      <c r="C182" s="71"/>
      <c r="D182" s="72"/>
      <c r="E182" s="72"/>
      <c r="F182" s="73"/>
    </row>
    <row r="183" spans="1:6" x14ac:dyDescent="0.25">
      <c r="A183" s="5">
        <v>4</v>
      </c>
      <c r="B183" s="7" t="s">
        <v>58</v>
      </c>
      <c r="C183" s="71"/>
      <c r="D183" s="72">
        <v>939778.39083000005</v>
      </c>
      <c r="E183" s="72">
        <v>1028858.44875</v>
      </c>
      <c r="F183" s="73">
        <v>89080.057919999905</v>
      </c>
    </row>
    <row r="184" spans="1:6" x14ac:dyDescent="0.25">
      <c r="A184" s="5">
        <v>5</v>
      </c>
      <c r="B184" s="7" t="s">
        <v>59</v>
      </c>
      <c r="C184" s="71">
        <v>767265.49659999995</v>
      </c>
      <c r="D184" s="72"/>
      <c r="E184" s="72">
        <v>59161.675210000001</v>
      </c>
      <c r="F184" s="73"/>
    </row>
    <row r="185" spans="1:6" x14ac:dyDescent="0.25">
      <c r="A185" s="5">
        <v>6</v>
      </c>
      <c r="B185" s="7" t="s">
        <v>60</v>
      </c>
      <c r="C185" s="71">
        <v>585956.81519117299</v>
      </c>
      <c r="D185" s="72">
        <v>21823.5158793298</v>
      </c>
      <c r="E185" s="72">
        <v>84738.887619191795</v>
      </c>
      <c r="F185" s="73">
        <v>648872.18693103502</v>
      </c>
    </row>
    <row r="186" spans="1:6" x14ac:dyDescent="0.25">
      <c r="A186" s="5">
        <v>7</v>
      </c>
      <c r="B186" s="7" t="s">
        <v>61</v>
      </c>
      <c r="C186" s="71">
        <v>33010</v>
      </c>
      <c r="D186" s="72">
        <v>244548</v>
      </c>
      <c r="E186" s="72">
        <v>1712837</v>
      </c>
      <c r="F186" s="73">
        <v>1483456</v>
      </c>
    </row>
    <row r="187" spans="1:6" x14ac:dyDescent="0.25">
      <c r="A187" s="5">
        <v>8</v>
      </c>
      <c r="B187" s="7" t="s">
        <v>62</v>
      </c>
      <c r="C187" s="71"/>
      <c r="D187" s="72"/>
      <c r="E187" s="72"/>
      <c r="F187" s="73"/>
    </row>
    <row r="188" spans="1:6" x14ac:dyDescent="0.25">
      <c r="A188" s="5">
        <v>9</v>
      </c>
      <c r="B188" s="7" t="s">
        <v>63</v>
      </c>
      <c r="C188" s="71">
        <v>1878765.83116032</v>
      </c>
      <c r="D188" s="72">
        <v>16099312.861640301</v>
      </c>
      <c r="E188" s="72">
        <v>13130823.921909999</v>
      </c>
      <c r="F188" s="73">
        <v>767534.39474999998</v>
      </c>
    </row>
    <row r="189" spans="1:6" x14ac:dyDescent="0.25">
      <c r="A189" s="5">
        <v>10</v>
      </c>
      <c r="B189" s="7" t="s">
        <v>64</v>
      </c>
      <c r="C189" s="71"/>
      <c r="D189" s="72"/>
      <c r="E189" s="72"/>
      <c r="F189" s="73"/>
    </row>
    <row r="190" spans="1:6" x14ac:dyDescent="0.25">
      <c r="A190" s="5">
        <v>11</v>
      </c>
      <c r="B190" s="7" t="s">
        <v>65</v>
      </c>
      <c r="C190" s="71">
        <v>11839294.7515253</v>
      </c>
      <c r="D190" s="72">
        <v>11839294.7515253</v>
      </c>
      <c r="E190" s="72">
        <v>2532406.4852921702</v>
      </c>
      <c r="F190" s="73">
        <v>2532406.4852921702</v>
      </c>
    </row>
    <row r="191" spans="1:6" x14ac:dyDescent="0.25">
      <c r="A191" s="5">
        <v>12</v>
      </c>
      <c r="B191" s="7" t="s">
        <v>66</v>
      </c>
      <c r="C191" s="71"/>
      <c r="D191" s="72"/>
      <c r="E191" s="72"/>
      <c r="F191" s="73"/>
    </row>
    <row r="192" spans="1:6" x14ac:dyDescent="0.25">
      <c r="A192" s="5">
        <v>13</v>
      </c>
      <c r="B192" s="7" t="s">
        <v>67</v>
      </c>
      <c r="C192" s="71">
        <v>2237222.4470799901</v>
      </c>
      <c r="D192" s="72">
        <v>767853.54634</v>
      </c>
      <c r="E192" s="72">
        <v>5001750.2270999001</v>
      </c>
      <c r="F192" s="73"/>
    </row>
    <row r="193" spans="1:6" x14ac:dyDescent="0.25">
      <c r="A193" s="5">
        <v>14</v>
      </c>
      <c r="B193" s="7" t="s">
        <v>68</v>
      </c>
      <c r="C193" s="71">
        <v>0</v>
      </c>
      <c r="D193" s="72">
        <v>6507572.3158999104</v>
      </c>
      <c r="E193" s="72">
        <v>7227441.02969993</v>
      </c>
      <c r="F193" s="73">
        <v>719868.71380000201</v>
      </c>
    </row>
    <row r="194" spans="1:6" x14ac:dyDescent="0.25">
      <c r="A194" s="5">
        <v>15</v>
      </c>
      <c r="B194" s="7" t="s">
        <v>69</v>
      </c>
      <c r="C194" s="71">
        <v>244982.59819999899</v>
      </c>
      <c r="D194" s="72">
        <v>14401534.2729744</v>
      </c>
      <c r="E194" s="72">
        <v>15633668.526189599</v>
      </c>
      <c r="F194" s="73">
        <v>3222240.66231</v>
      </c>
    </row>
    <row r="195" spans="1:6" x14ac:dyDescent="0.25">
      <c r="A195" s="5">
        <v>16</v>
      </c>
      <c r="B195" s="7" t="s">
        <v>209</v>
      </c>
      <c r="C195" s="71"/>
      <c r="D195" s="72">
        <v>878914</v>
      </c>
      <c r="E195" s="72"/>
      <c r="F195" s="73"/>
    </row>
    <row r="196" spans="1:6" x14ac:dyDescent="0.25">
      <c r="A196" s="5">
        <v>17</v>
      </c>
      <c r="B196" s="7" t="s">
        <v>70</v>
      </c>
      <c r="C196" s="71"/>
      <c r="D196" s="72">
        <v>315060</v>
      </c>
      <c r="E196" s="72">
        <v>338784</v>
      </c>
      <c r="F196" s="73">
        <v>23724</v>
      </c>
    </row>
    <row r="197" spans="1:6" x14ac:dyDescent="0.25">
      <c r="A197" s="5">
        <v>18</v>
      </c>
      <c r="B197" s="7" t="s">
        <v>71</v>
      </c>
      <c r="C197" s="71">
        <v>25468.685000000001</v>
      </c>
      <c r="D197" s="72">
        <v>11593169.570539899</v>
      </c>
      <c r="E197" s="72">
        <v>14957851.8964999</v>
      </c>
      <c r="F197" s="73">
        <v>3390151.0109599899</v>
      </c>
    </row>
    <row r="198" spans="1:6" x14ac:dyDescent="0.25">
      <c r="A198" s="5">
        <v>19</v>
      </c>
      <c r="B198" s="7" t="s">
        <v>72</v>
      </c>
      <c r="C198" s="71">
        <v>2919505.0263028601</v>
      </c>
      <c r="D198" s="72">
        <v>30350788.740487099</v>
      </c>
      <c r="E198" s="72">
        <v>26239443.7952471</v>
      </c>
      <c r="F198" s="73">
        <v>851142.20491293597</v>
      </c>
    </row>
    <row r="199" spans="1:6" x14ac:dyDescent="0.25">
      <c r="A199" s="5">
        <v>20</v>
      </c>
      <c r="B199" s="7" t="s">
        <v>73</v>
      </c>
      <c r="C199" s="71">
        <v>176572.44947000101</v>
      </c>
      <c r="D199" s="72">
        <v>3617025.1994099701</v>
      </c>
      <c r="E199" s="72">
        <v>2819527.00513998</v>
      </c>
      <c r="F199" s="73">
        <v>0</v>
      </c>
    </row>
    <row r="200" spans="1:6" x14ac:dyDescent="0.25">
      <c r="A200" s="5">
        <v>21</v>
      </c>
      <c r="B200" s="7" t="s">
        <v>74</v>
      </c>
      <c r="C200" s="71">
        <v>10284389.117694</v>
      </c>
      <c r="D200" s="72"/>
      <c r="E200" s="72">
        <v>5603648.65424849</v>
      </c>
      <c r="F200" s="73"/>
    </row>
    <row r="201" spans="1:6" x14ac:dyDescent="0.25">
      <c r="A201" s="5">
        <v>22</v>
      </c>
      <c r="B201" s="7" t="s">
        <v>75</v>
      </c>
      <c r="C201" s="71"/>
      <c r="D201" s="72"/>
      <c r="E201" s="72"/>
      <c r="F201" s="73"/>
    </row>
    <row r="202" spans="1:6" x14ac:dyDescent="0.25">
      <c r="A202" s="5">
        <v>23</v>
      </c>
      <c r="B202" s="7" t="s">
        <v>76</v>
      </c>
      <c r="C202" s="71"/>
      <c r="D202" s="72"/>
      <c r="E202" s="72"/>
      <c r="F202" s="73"/>
    </row>
    <row r="203" spans="1:6" x14ac:dyDescent="0.25">
      <c r="A203" s="5">
        <v>24</v>
      </c>
      <c r="B203" s="7" t="s">
        <v>77</v>
      </c>
      <c r="C203" s="71"/>
      <c r="D203" s="72"/>
      <c r="E203" s="72"/>
      <c r="F203" s="73"/>
    </row>
    <row r="204" spans="1:6" x14ac:dyDescent="0.25">
      <c r="A204" s="5">
        <v>25</v>
      </c>
      <c r="B204" s="7" t="s">
        <v>189</v>
      </c>
      <c r="C204" s="71"/>
      <c r="D204" s="72"/>
      <c r="E204" s="72"/>
      <c r="F204" s="73"/>
    </row>
    <row r="205" spans="1:6" x14ac:dyDescent="0.25">
      <c r="A205" s="5">
        <v>26</v>
      </c>
      <c r="B205" s="7" t="s">
        <v>78</v>
      </c>
      <c r="C205" s="71"/>
      <c r="D205" s="72"/>
      <c r="E205" s="72"/>
      <c r="F205" s="73"/>
    </row>
    <row r="206" spans="1:6" x14ac:dyDescent="0.25">
      <c r="A206" s="5">
        <v>27</v>
      </c>
      <c r="B206" s="7" t="s">
        <v>208</v>
      </c>
      <c r="C206" s="71"/>
      <c r="D206" s="72"/>
      <c r="E206" s="72">
        <v>478543.68</v>
      </c>
      <c r="F206" s="73"/>
    </row>
    <row r="207" spans="1:6" ht="15.75" thickBot="1" x14ac:dyDescent="0.3">
      <c r="A207" s="24">
        <v>28</v>
      </c>
      <c r="B207" s="25" t="s">
        <v>79</v>
      </c>
      <c r="C207" s="74">
        <v>30992433.218223643</v>
      </c>
      <c r="D207" s="75">
        <v>103475970.10360619</v>
      </c>
      <c r="E207" s="75">
        <v>96849485.232906267</v>
      </c>
      <c r="F207" s="76">
        <v>13728475.716876132</v>
      </c>
    </row>
    <row r="208" spans="1:6" ht="15.75" thickTop="1" x14ac:dyDescent="0.25"/>
    <row r="223" spans="1:5" x14ac:dyDescent="0.25">
      <c r="A223" t="s">
        <v>131</v>
      </c>
      <c r="B223" t="s">
        <v>132</v>
      </c>
      <c r="C223" t="s">
        <v>133</v>
      </c>
      <c r="D223" t="s">
        <v>134</v>
      </c>
      <c r="E223" t="s">
        <v>135</v>
      </c>
    </row>
    <row r="224" spans="1:5" x14ac:dyDescent="0.25">
      <c r="A224" t="s">
        <v>210</v>
      </c>
      <c r="B224" t="s">
        <v>56</v>
      </c>
      <c r="C224" t="s">
        <v>136</v>
      </c>
      <c r="D224" s="85">
        <v>46048.454236111109</v>
      </c>
      <c r="E224">
        <v>26</v>
      </c>
    </row>
    <row r="225" spans="1:5" x14ac:dyDescent="0.25">
      <c r="A225" t="s">
        <v>210</v>
      </c>
      <c r="B225" t="s">
        <v>57</v>
      </c>
      <c r="C225" t="s">
        <v>137</v>
      </c>
      <c r="D225" s="85">
        <v>46048.454363425924</v>
      </c>
      <c r="E225">
        <v>26</v>
      </c>
    </row>
    <row r="226" spans="1:5" x14ac:dyDescent="0.25">
      <c r="A226" t="s">
        <v>210</v>
      </c>
      <c r="B226" t="s">
        <v>207</v>
      </c>
      <c r="C226" t="s">
        <v>202</v>
      </c>
      <c r="D226" s="85">
        <v>46049.562222222223</v>
      </c>
      <c r="E226">
        <v>26</v>
      </c>
    </row>
    <row r="227" spans="1:5" x14ac:dyDescent="0.25">
      <c r="A227" t="s">
        <v>210</v>
      </c>
      <c r="B227" t="s">
        <v>58</v>
      </c>
      <c r="C227" t="s">
        <v>139</v>
      </c>
      <c r="D227" s="85">
        <v>46049.556307870371</v>
      </c>
      <c r="E227">
        <v>26</v>
      </c>
    </row>
    <row r="228" spans="1:5" x14ac:dyDescent="0.25">
      <c r="A228" t="s">
        <v>210</v>
      </c>
      <c r="B228" t="s">
        <v>59</v>
      </c>
      <c r="C228" t="s">
        <v>203</v>
      </c>
      <c r="D228" s="85">
        <v>46050.424467592595</v>
      </c>
      <c r="E228">
        <v>26</v>
      </c>
    </row>
    <row r="229" spans="1:5" x14ac:dyDescent="0.25">
      <c r="A229" t="s">
        <v>210</v>
      </c>
      <c r="B229" t="s">
        <v>60</v>
      </c>
      <c r="C229" t="s">
        <v>141</v>
      </c>
      <c r="D229" s="85">
        <v>46048.454606481479</v>
      </c>
      <c r="E229">
        <v>26</v>
      </c>
    </row>
    <row r="230" spans="1:5" x14ac:dyDescent="0.25">
      <c r="A230" t="s">
        <v>210</v>
      </c>
      <c r="B230" t="s">
        <v>61</v>
      </c>
      <c r="C230" t="s">
        <v>142</v>
      </c>
      <c r="D230" s="85">
        <v>46048.45480324074</v>
      </c>
      <c r="E230">
        <v>26</v>
      </c>
    </row>
    <row r="231" spans="1:5" x14ac:dyDescent="0.25">
      <c r="A231" t="s">
        <v>210</v>
      </c>
      <c r="B231" t="s">
        <v>62</v>
      </c>
      <c r="C231" t="s">
        <v>143</v>
      </c>
      <c r="D231" s="85">
        <v>46048.454675925925</v>
      </c>
      <c r="E231">
        <v>26</v>
      </c>
    </row>
    <row r="232" spans="1:5" x14ac:dyDescent="0.25">
      <c r="A232" t="s">
        <v>210</v>
      </c>
      <c r="B232" t="s">
        <v>63</v>
      </c>
      <c r="C232" t="s">
        <v>144</v>
      </c>
      <c r="D232" s="85">
        <v>46048.455046296294</v>
      </c>
      <c r="E232">
        <v>26</v>
      </c>
    </row>
    <row r="233" spans="1:5" x14ac:dyDescent="0.25">
      <c r="A233" t="s">
        <v>210</v>
      </c>
      <c r="B233" t="s">
        <v>64</v>
      </c>
      <c r="C233" t="s">
        <v>145</v>
      </c>
      <c r="D233" s="85">
        <v>46048.454930555556</v>
      </c>
      <c r="E233">
        <v>26</v>
      </c>
    </row>
    <row r="234" spans="1:5" x14ac:dyDescent="0.25">
      <c r="A234" t="s">
        <v>210</v>
      </c>
      <c r="B234" t="s">
        <v>65</v>
      </c>
      <c r="C234" t="s">
        <v>146</v>
      </c>
      <c r="D234" s="85">
        <v>46048.454988425925</v>
      </c>
      <c r="E234">
        <v>26</v>
      </c>
    </row>
    <row r="235" spans="1:5" x14ac:dyDescent="0.25">
      <c r="A235" t="s">
        <v>210</v>
      </c>
      <c r="B235" t="s">
        <v>66</v>
      </c>
      <c r="C235" t="s">
        <v>147</v>
      </c>
      <c r="D235" s="85">
        <v>46048.455104166664</v>
      </c>
      <c r="E235">
        <v>26</v>
      </c>
    </row>
    <row r="236" spans="1:5" x14ac:dyDescent="0.25">
      <c r="A236" t="s">
        <v>210</v>
      </c>
      <c r="B236" t="s">
        <v>67</v>
      </c>
      <c r="C236" t="s">
        <v>204</v>
      </c>
      <c r="D236" s="85">
        <v>46049.559942129628</v>
      </c>
      <c r="E236">
        <v>26</v>
      </c>
    </row>
    <row r="237" spans="1:5" x14ac:dyDescent="0.25">
      <c r="A237" t="s">
        <v>210</v>
      </c>
      <c r="B237" t="s">
        <v>68</v>
      </c>
      <c r="C237" t="s">
        <v>205</v>
      </c>
      <c r="D237" s="85">
        <v>46049.55976851852</v>
      </c>
      <c r="E237">
        <v>26</v>
      </c>
    </row>
    <row r="238" spans="1:5" x14ac:dyDescent="0.25">
      <c r="A238" t="s">
        <v>210</v>
      </c>
      <c r="B238" t="s">
        <v>69</v>
      </c>
      <c r="C238" t="s">
        <v>150</v>
      </c>
      <c r="D238" s="85">
        <v>46049.560069444444</v>
      </c>
      <c r="E238">
        <v>26</v>
      </c>
    </row>
    <row r="239" spans="1:5" x14ac:dyDescent="0.25">
      <c r="A239" t="s">
        <v>210</v>
      </c>
      <c r="B239" s="7" t="s">
        <v>209</v>
      </c>
      <c r="C239" t="s">
        <v>206</v>
      </c>
      <c r="D239" s="85">
        <v>46049.55982638889</v>
      </c>
      <c r="E239">
        <v>26</v>
      </c>
    </row>
    <row r="240" spans="1:5" x14ac:dyDescent="0.25">
      <c r="A240" t="s">
        <v>210</v>
      </c>
      <c r="B240" t="s">
        <v>70</v>
      </c>
      <c r="C240" t="s">
        <v>152</v>
      </c>
      <c r="D240" s="85">
        <v>46048.455405092594</v>
      </c>
      <c r="E240">
        <v>26</v>
      </c>
    </row>
    <row r="241" spans="1:5" x14ac:dyDescent="0.25">
      <c r="A241" t="s">
        <v>210</v>
      </c>
      <c r="B241" t="s">
        <v>71</v>
      </c>
      <c r="C241" t="s">
        <v>153</v>
      </c>
      <c r="D241" s="85">
        <v>46048.456458333334</v>
      </c>
      <c r="E241">
        <v>26</v>
      </c>
    </row>
    <row r="242" spans="1:5" x14ac:dyDescent="0.25">
      <c r="A242" t="s">
        <v>210</v>
      </c>
      <c r="B242" t="s">
        <v>72</v>
      </c>
      <c r="C242" t="s">
        <v>154</v>
      </c>
      <c r="D242" s="85">
        <v>46048.456516203703</v>
      </c>
      <c r="E242">
        <v>26</v>
      </c>
    </row>
    <row r="243" spans="1:5" x14ac:dyDescent="0.25">
      <c r="A243" t="s">
        <v>210</v>
      </c>
      <c r="B243" t="s">
        <v>73</v>
      </c>
      <c r="C243" t="s">
        <v>155</v>
      </c>
      <c r="D243" s="85">
        <v>46048.456574074073</v>
      </c>
      <c r="E243">
        <v>26</v>
      </c>
    </row>
    <row r="244" spans="1:5" x14ac:dyDescent="0.25">
      <c r="A244" t="s">
        <v>210</v>
      </c>
      <c r="B244" t="s">
        <v>74</v>
      </c>
      <c r="C244" t="s">
        <v>156</v>
      </c>
      <c r="D244" s="85">
        <v>46049.559884259259</v>
      </c>
      <c r="E244">
        <v>26</v>
      </c>
    </row>
    <row r="245" spans="1:5" x14ac:dyDescent="0.25">
      <c r="A245" t="s">
        <v>210</v>
      </c>
      <c r="B245" t="s">
        <v>75</v>
      </c>
      <c r="C245" t="s">
        <v>157</v>
      </c>
      <c r="D245" s="85">
        <v>46048.456875000003</v>
      </c>
      <c r="E245">
        <v>26</v>
      </c>
    </row>
    <row r="246" spans="1:5" x14ac:dyDescent="0.25">
      <c r="A246" t="s">
        <v>210</v>
      </c>
      <c r="B246" t="s">
        <v>76</v>
      </c>
      <c r="C246" t="s">
        <v>158</v>
      </c>
      <c r="D246" s="85">
        <v>46048.454861111109</v>
      </c>
      <c r="E246">
        <v>26</v>
      </c>
    </row>
    <row r="247" spans="1:5" x14ac:dyDescent="0.25">
      <c r="A247" t="s">
        <v>210</v>
      </c>
      <c r="B247" t="s">
        <v>77</v>
      </c>
      <c r="C247" t="s">
        <v>159</v>
      </c>
      <c r="D247" s="85">
        <v>46048.456701388888</v>
      </c>
      <c r="E247">
        <v>26</v>
      </c>
    </row>
    <row r="248" spans="1:5" x14ac:dyDescent="0.25">
      <c r="A248" t="s">
        <v>210</v>
      </c>
      <c r="B248" t="s">
        <v>78</v>
      </c>
      <c r="C248" t="s">
        <v>160</v>
      </c>
      <c r="D248" s="85">
        <v>46048.456759259258</v>
      </c>
      <c r="E248">
        <v>26</v>
      </c>
    </row>
    <row r="249" spans="1:5" x14ac:dyDescent="0.25">
      <c r="A249" t="s">
        <v>210</v>
      </c>
      <c r="B249" t="s">
        <v>208</v>
      </c>
      <c r="C249" t="s">
        <v>161</v>
      </c>
      <c r="D249" s="85">
        <v>46048.456817129627</v>
      </c>
      <c r="E249">
        <v>26</v>
      </c>
    </row>
  </sheetData>
  <mergeCells count="8">
    <mergeCell ref="F108:F109"/>
    <mergeCell ref="A143:A144"/>
    <mergeCell ref="B143:B144"/>
    <mergeCell ref="A178:A179"/>
    <mergeCell ref="B178:B179"/>
    <mergeCell ref="A108:A109"/>
    <mergeCell ref="B108:B109"/>
    <mergeCell ref="C108:C109"/>
  </mergeCells>
  <pageMargins left="0.7" right="0.7" top="0.75" bottom="0.75" header="0.3" footer="0.3"/>
  <headerFooter>
    <oddFooter>&amp;R_x000D_&amp;1#&amp;"Aptos"&amp;10&amp;K0000FF Informacje Wewnętrzne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pozyczki I-IV kw 2025</vt:lpstr>
      <vt:lpstr>leasing I-IV kw 2025</vt:lpstr>
      <vt:lpstr>pożyczki&amp;leasing I-IV kw 2025</vt:lpstr>
      <vt:lpstr>outstanding I-IV kw 2025</vt:lpstr>
    </vt:vector>
  </TitlesOfParts>
  <Company>Biuro Informacji Kredytowej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Grochólski Przemysław</dc:creator>
  <cp:lastModifiedBy>Magdalena Gulczyńska</cp:lastModifiedBy>
  <dcterms:created xsi:type="dcterms:W3CDTF">2026-05-28T13:00:40Z</dcterms:created>
  <dcterms:modified xsi:type="dcterms:W3CDTF">2026-07-03T08:53:25Z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c629e51-1593-4f13-81fd-d0c874f55d21_Enabled">
    <vt:lpwstr>true</vt:lpwstr>
  </property>
  <property fmtid="{D5CDD505-2E9C-101B-9397-08002B2CF9AE}" pid="3" name="MSIP_Label_ac629e51-1593-4f13-81fd-d0c874f55d21_SetDate">
    <vt:lpwstr>2026-07-01T06:19:28Z</vt:lpwstr>
  </property>
  <property fmtid="{D5CDD505-2E9C-101B-9397-08002B2CF9AE}" pid="4" name="MSIP_Label_ac629e51-1593-4f13-81fd-d0c874f55d21_Method">
    <vt:lpwstr>Privileged</vt:lpwstr>
  </property>
  <property fmtid="{D5CDD505-2E9C-101B-9397-08002B2CF9AE}" pid="5" name="MSIP_Label_ac629e51-1593-4f13-81fd-d0c874f55d21_Name">
    <vt:lpwstr>Grupa BIK-Wewnętrzne</vt:lpwstr>
  </property>
  <property fmtid="{D5CDD505-2E9C-101B-9397-08002B2CF9AE}" pid="6" name="MSIP_Label_ac629e51-1593-4f13-81fd-d0c874f55d21_SiteId">
    <vt:lpwstr>f2871815-01ea-45c0-a64b-82e189df602c</vt:lpwstr>
  </property>
  <property fmtid="{D5CDD505-2E9C-101B-9397-08002B2CF9AE}" pid="7" name="MSIP_Label_ac629e51-1593-4f13-81fd-d0c874f55d21_ActionId">
    <vt:lpwstr>3cc72f19-20a7-40c1-8e21-a672eca75d49</vt:lpwstr>
  </property>
  <property fmtid="{D5CDD505-2E9C-101B-9397-08002B2CF9AE}" pid="8" name="MSIP_Label_ac629e51-1593-4f13-81fd-d0c874f55d21_ContentBits">
    <vt:lpwstr>2</vt:lpwstr>
  </property>
  <property fmtid="{D5CDD505-2E9C-101B-9397-08002B2CF9AE}" pid="9" name="MSIP_Label_ac629e51-1593-4f13-81fd-d0c874f55d21_Tag">
    <vt:lpwstr>10, 0, 1, 1</vt:lpwstr>
  </property>
</Properties>
</file>